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\share\同仁会\喀痰吸引研修事業関連\和歌山県喀痰吸引事業登録申請書\登録適合書類\R6年度\実地研修（未編集）\実施研修（様式）\"/>
    </mc:Choice>
  </mc:AlternateContent>
  <xr:revisionPtr revIDLastSave="0" documentId="13_ncr:1_{F19E0093-4A61-4D04-8A75-6638A1178C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１号研修（５行為）" sheetId="4" r:id="rId1"/>
    <sheet name="第２号研修" sheetId="5" r:id="rId2"/>
    <sheet name="総合評価表（見本）" sheetId="3" r:id="rId3"/>
  </sheets>
  <definedNames>
    <definedName name="_xlnm.Print_Area" localSheetId="2">'総合評価表（見本）'!$A$1:$AE$52</definedName>
    <definedName name="_xlnm.Print_Area" localSheetId="0">'第１号研修（５行為）'!$A$1:$AE$52</definedName>
    <definedName name="_xlnm.Print_Area" localSheetId="1">第２号研修!$A$1:$AE$52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50" i="4" l="1"/>
  <c r="AH50" i="4" s="1"/>
  <c r="AG49" i="4"/>
  <c r="AG45" i="4"/>
  <c r="AH45" i="4" s="1"/>
  <c r="AG44" i="4"/>
  <c r="AG40" i="4"/>
  <c r="AH40" i="4" s="1"/>
  <c r="AG39" i="4"/>
  <c r="AG35" i="4"/>
  <c r="AH35" i="4" s="1"/>
  <c r="AG34" i="4"/>
  <c r="AG28" i="4"/>
  <c r="AH28" i="4" s="1"/>
  <c r="AG27" i="4"/>
  <c r="AG24" i="4"/>
  <c r="AH24" i="4" s="1"/>
  <c r="AG23" i="4"/>
  <c r="AG19" i="4"/>
  <c r="AH19" i="4" s="1"/>
  <c r="AG18" i="4"/>
  <c r="AG14" i="4"/>
  <c r="AH14" i="4" s="1"/>
  <c r="AG13" i="4"/>
  <c r="AG9" i="4"/>
  <c r="AH9" i="4" s="1"/>
  <c r="AG8" i="4"/>
  <c r="AG50" i="5"/>
  <c r="AH50" i="5" s="1"/>
  <c r="AA51" i="5" s="1"/>
  <c r="AG49" i="5"/>
  <c r="AG45" i="5"/>
  <c r="AH45" i="5" s="1"/>
  <c r="AA46" i="5" s="1"/>
  <c r="AG44" i="5"/>
  <c r="AH40" i="5"/>
  <c r="AA41" i="5" s="1"/>
  <c r="AG40" i="5"/>
  <c r="AG39" i="5"/>
  <c r="AG35" i="5"/>
  <c r="AH35" i="5" s="1"/>
  <c r="AA36" i="5" s="1"/>
  <c r="AG34" i="5"/>
  <c r="AG28" i="5"/>
  <c r="AH28" i="5" s="1"/>
  <c r="AA29" i="5" s="1"/>
  <c r="AG27" i="5"/>
  <c r="AG24" i="5"/>
  <c r="AG23" i="5"/>
  <c r="AG19" i="5"/>
  <c r="AH19" i="5" s="1"/>
  <c r="AA20" i="5" s="1"/>
  <c r="AG18" i="5"/>
  <c r="AG14" i="5"/>
  <c r="AG13" i="5"/>
  <c r="AG9" i="5"/>
  <c r="AH9" i="5" s="1"/>
  <c r="AA10" i="5" s="1"/>
  <c r="AG8" i="5"/>
  <c r="N11" i="3"/>
  <c r="AG37" i="3"/>
  <c r="AH37" i="3" s="1"/>
  <c r="AG16" i="3"/>
  <c r="AH16" i="3"/>
  <c r="X16" i="3" s="1"/>
  <c r="AG11" i="3"/>
  <c r="AH11" i="3"/>
  <c r="AH24" i="5" l="1"/>
  <c r="AA25" i="5" s="1"/>
  <c r="AH14" i="5"/>
  <c r="AA1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CFI00013</author>
  </authors>
  <commentList>
    <comment ref="Z2" authorId="0" shapeId="0" xr:uid="{CCC14BF3-4AF5-432E-91D7-15C00BC1BD9A}">
      <text>
        <r>
          <rPr>
            <b/>
            <sz val="9"/>
            <color indexed="81"/>
            <rFont val="MS P ゴシック"/>
            <family val="3"/>
            <charset val="128"/>
          </rPr>
          <t>行為数を入力してください。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CFI00013</author>
  </authors>
  <commentList>
    <comment ref="Z2" authorId="0" shapeId="0" xr:uid="{BE0501B5-8D80-46D4-B418-42FA9531321C}">
      <text>
        <r>
          <rPr>
            <b/>
            <sz val="9"/>
            <color indexed="81"/>
            <rFont val="MS P ゴシック"/>
            <family val="3"/>
            <charset val="128"/>
          </rPr>
          <t>行為数を入力してください。</t>
        </r>
      </text>
    </comment>
  </commentList>
</comments>
</file>

<file path=xl/sharedStrings.xml><?xml version="1.0" encoding="utf-8"?>
<sst xmlns="http://schemas.openxmlformats.org/spreadsheetml/2006/main" count="565" uniqueCount="58">
  <si>
    <t>実地研修　総合評価票</t>
    <rPh sb="0" eb="2">
      <t>ジッチ</t>
    </rPh>
    <rPh sb="2" eb="4">
      <t>ケンシュウ</t>
    </rPh>
    <rPh sb="5" eb="7">
      <t>ソウゴウ</t>
    </rPh>
    <rPh sb="7" eb="9">
      <t>ヒョウカ</t>
    </rPh>
    <rPh sb="9" eb="10">
      <t>ヒョウ</t>
    </rPh>
    <phoneticPr fontId="19"/>
  </si>
  <si>
    <t>総合
評価</t>
    <rPh sb="0" eb="2">
      <t>ソウゴウ</t>
    </rPh>
    <rPh sb="3" eb="5">
      <t>ヒョウカ</t>
    </rPh>
    <phoneticPr fontId="19"/>
  </si>
  <si>
    <t>合・否</t>
    <rPh sb="0" eb="1">
      <t>ゴウ</t>
    </rPh>
    <rPh sb="2" eb="3">
      <t>イナ</t>
    </rPh>
    <phoneticPr fontId="19"/>
  </si>
  <si>
    <t>研修
類型</t>
    <rPh sb="0" eb="2">
      <t>ケンシュウ</t>
    </rPh>
    <rPh sb="3" eb="5">
      <t>ルイケイ</t>
    </rPh>
    <phoneticPr fontId="19"/>
  </si>
  <si>
    <t>受講者名：</t>
    <rPh sb="0" eb="2">
      <t>ジュコウ</t>
    </rPh>
    <rPh sb="2" eb="3">
      <t>シャ</t>
    </rPh>
    <rPh sb="3" eb="4">
      <t>メイ</t>
    </rPh>
    <phoneticPr fontId="19"/>
  </si>
  <si>
    <t>指導者名：</t>
    <rPh sb="0" eb="2">
      <t>シドウ</t>
    </rPh>
    <rPh sb="2" eb="3">
      <t>シャ</t>
    </rPh>
    <rPh sb="3" eb="4">
      <t>メイ</t>
    </rPh>
    <phoneticPr fontId="19"/>
  </si>
  <si>
    <t>印</t>
    <rPh sb="0" eb="1">
      <t>イン</t>
    </rPh>
    <phoneticPr fontId="19"/>
  </si>
  <si>
    <t>口腔内吸引</t>
    <rPh sb="0" eb="2">
      <t>コウクウ</t>
    </rPh>
    <rPh sb="2" eb="3">
      <t>ナイ</t>
    </rPh>
    <rPh sb="3" eb="5">
      <t>キュウイン</t>
    </rPh>
    <phoneticPr fontId="19"/>
  </si>
  <si>
    <t>回数</t>
    <rPh sb="0" eb="2">
      <t>カイスウ</t>
    </rPh>
    <phoneticPr fontId="19"/>
  </si>
  <si>
    <t>最終
３回</t>
    <rPh sb="0" eb="2">
      <t>サイシュウ</t>
    </rPh>
    <rPh sb="4" eb="5">
      <t>カイ</t>
    </rPh>
    <phoneticPr fontId="19"/>
  </si>
  <si>
    <t>累積
成功率</t>
    <rPh sb="0" eb="2">
      <t>ルイセキ</t>
    </rPh>
    <rPh sb="3" eb="6">
      <t>セイコウリツ</t>
    </rPh>
    <phoneticPr fontId="19"/>
  </si>
  <si>
    <t>合否</t>
    <rPh sb="0" eb="2">
      <t>ゴウヒ</t>
    </rPh>
    <phoneticPr fontId="19"/>
  </si>
  <si>
    <t>修了判定</t>
    <rPh sb="0" eb="2">
      <t>シュウリョウ</t>
    </rPh>
    <rPh sb="2" eb="4">
      <t>ハンテイ</t>
    </rPh>
    <phoneticPr fontId="19"/>
  </si>
  <si>
    <t>日付</t>
    <rPh sb="0" eb="2">
      <t>ヒヅケ</t>
    </rPh>
    <phoneticPr fontId="19"/>
  </si>
  <si>
    <t>指導者</t>
    <rPh sb="0" eb="3">
      <t>シドウシャ</t>
    </rPh>
    <phoneticPr fontId="19"/>
  </si>
  <si>
    <t>○×</t>
    <phoneticPr fontId="19"/>
  </si>
  <si>
    <t>合
･
否</t>
    <rPh sb="0" eb="1">
      <t>ゴウ</t>
    </rPh>
    <rPh sb="4" eb="5">
      <t>イナ</t>
    </rPh>
    <phoneticPr fontId="19"/>
  </si>
  <si>
    <t>成功率</t>
    <rPh sb="0" eb="2">
      <t>セイコウ</t>
    </rPh>
    <rPh sb="2" eb="3">
      <t>リツ</t>
    </rPh>
    <phoneticPr fontId="19"/>
  </si>
  <si>
    <t>鼻腔内吸引</t>
    <rPh sb="0" eb="2">
      <t>ビクウ</t>
    </rPh>
    <rPh sb="2" eb="3">
      <t>ナイ</t>
    </rPh>
    <rPh sb="3" eb="5">
      <t>キュウイン</t>
    </rPh>
    <phoneticPr fontId="19"/>
  </si>
  <si>
    <t xml:space="preserve"> </t>
    <phoneticPr fontId="19"/>
  </si>
  <si>
    <t>気管ｶﾆｭｰﾚ
内吸引</t>
    <rPh sb="0" eb="2">
      <t>キカン</t>
    </rPh>
    <rPh sb="8" eb="9">
      <t>ナイ</t>
    </rPh>
    <rPh sb="9" eb="11">
      <t>キュウイン</t>
    </rPh>
    <phoneticPr fontId="19"/>
  </si>
  <si>
    <t>胃ろう又は
腸ろう</t>
    <rPh sb="3" eb="4">
      <t>マタ</t>
    </rPh>
    <phoneticPr fontId="19"/>
  </si>
  <si>
    <t>№</t>
    <phoneticPr fontId="19"/>
  </si>
  <si>
    <t xml:space="preserve"> /</t>
    <phoneticPr fontId="19"/>
  </si>
  <si>
    <t>たんの吸引</t>
    <phoneticPr fontId="19"/>
  </si>
  <si>
    <t>経管栄養</t>
    <phoneticPr fontId="19"/>
  </si>
  <si>
    <t>経鼻</t>
    <phoneticPr fontId="19"/>
  </si>
  <si>
    <t>成功率確認</t>
    <rPh sb="0" eb="2">
      <t>セイコウ</t>
    </rPh>
    <rPh sb="2" eb="3">
      <t>リツ</t>
    </rPh>
    <rPh sb="3" eb="5">
      <t>カクニン</t>
    </rPh>
    <phoneticPr fontId="19"/>
  </si>
  <si>
    <t>県社協担当</t>
    <rPh sb="0" eb="1">
      <t>ケン</t>
    </rPh>
    <rPh sb="1" eb="3">
      <t>シャキョウ</t>
    </rPh>
    <rPh sb="3" eb="5">
      <t>タントウ</t>
    </rPh>
    <phoneticPr fontId="19"/>
  </si>
  <si>
    <t>県社協担当</t>
    <rPh sb="0" eb="3">
      <t>ケンシャキョウ</t>
    </rPh>
    <rPh sb="3" eb="5">
      <t>タントウ</t>
    </rPh>
    <phoneticPr fontId="19"/>
  </si>
  <si>
    <t>受講（出席）番号：</t>
    <rPh sb="0" eb="2">
      <t>ジュコウ</t>
    </rPh>
    <rPh sb="3" eb="5">
      <t>シュッセキ</t>
    </rPh>
    <rPh sb="6" eb="8">
      <t>バンゴウ</t>
    </rPh>
    <phoneticPr fontId="34"/>
  </si>
  <si>
    <t>○</t>
  </si>
  <si>
    <t>○</t>
    <phoneticPr fontId="34"/>
  </si>
  <si>
    <t>回数</t>
    <rPh sb="0" eb="2">
      <t>カイスウ</t>
    </rPh>
    <phoneticPr fontId="34"/>
  </si>
  <si>
    <t>○</t>
    <phoneticPr fontId="34"/>
  </si>
  <si>
    <t>〇</t>
    <phoneticPr fontId="34"/>
  </si>
  <si>
    <t>7/9</t>
    <phoneticPr fontId="34"/>
  </si>
  <si>
    <t>7/12</t>
    <phoneticPr fontId="34"/>
  </si>
  <si>
    <t>7/14</t>
    <phoneticPr fontId="34"/>
  </si>
  <si>
    <t>7/15</t>
    <phoneticPr fontId="34"/>
  </si>
  <si>
    <t>7/25</t>
    <phoneticPr fontId="34"/>
  </si>
  <si>
    <t>7/26</t>
    <phoneticPr fontId="34"/>
  </si>
  <si>
    <t>7/21</t>
    <phoneticPr fontId="34"/>
  </si>
  <si>
    <t>7/30</t>
    <phoneticPr fontId="34"/>
  </si>
  <si>
    <t>7/28</t>
    <phoneticPr fontId="34"/>
  </si>
  <si>
    <t>8/2</t>
    <phoneticPr fontId="34"/>
  </si>
  <si>
    <t>8/4</t>
    <phoneticPr fontId="34"/>
  </si>
  <si>
    <t>8/7</t>
    <phoneticPr fontId="34"/>
  </si>
  <si>
    <t>8/12</t>
    <phoneticPr fontId="34"/>
  </si>
  <si>
    <t>8/17</t>
    <phoneticPr fontId="34"/>
  </si>
  <si>
    <t>8/26</t>
    <phoneticPr fontId="34"/>
  </si>
  <si>
    <t>8/31</t>
    <phoneticPr fontId="34"/>
  </si>
  <si>
    <t>特別養護老人ホーム
カルフール・ド・ルポ
印南
印</t>
    <rPh sb="0" eb="9">
      <t>トク</t>
    </rPh>
    <rPh sb="24" eb="25">
      <t>イン</t>
    </rPh>
    <phoneticPr fontId="19"/>
  </si>
  <si>
    <t>令和　　年度　和歌山県喀痰吸引等研修事業</t>
    <rPh sb="0" eb="1">
      <t>レイ</t>
    </rPh>
    <rPh sb="1" eb="2">
      <t>ワ</t>
    </rPh>
    <rPh sb="4" eb="6">
      <t>ネンド</t>
    </rPh>
    <rPh sb="7" eb="11">
      <t>ワカヤマケン</t>
    </rPh>
    <rPh sb="11" eb="13">
      <t>カクタン</t>
    </rPh>
    <rPh sb="13" eb="15">
      <t>キュウイン</t>
    </rPh>
    <rPh sb="15" eb="16">
      <t>トウ</t>
    </rPh>
    <rPh sb="16" eb="18">
      <t>ケンシュウ</t>
    </rPh>
    <rPh sb="18" eb="20">
      <t>ジギョウ</t>
    </rPh>
    <phoneticPr fontId="19"/>
  </si>
  <si>
    <t>一号研修（５行為）</t>
    <rPh sb="0" eb="1">
      <t>イチ</t>
    </rPh>
    <rPh sb="1" eb="2">
      <t>ゴウ</t>
    </rPh>
    <rPh sb="2" eb="4">
      <t>ケンシュウ</t>
    </rPh>
    <rPh sb="6" eb="8">
      <t>コウイ</t>
    </rPh>
    <phoneticPr fontId="19"/>
  </si>
  <si>
    <t>二号研修</t>
    <rPh sb="0" eb="1">
      <t>ニ</t>
    </rPh>
    <rPh sb="1" eb="2">
      <t>ゴウ</t>
    </rPh>
    <rPh sb="2" eb="4">
      <t>ケンシュウ</t>
    </rPh>
    <phoneticPr fontId="19"/>
  </si>
  <si>
    <t>行為</t>
    <phoneticPr fontId="34"/>
  </si>
  <si>
    <t>3</t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</si>
</sst>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6"/>
      <name val="ＭＳ ゴシック"/>
      <family val="3"/>
      <charset val="128"/>
    </font>
    <font>
      <sz val="24"/>
      <name val="ＭＳ ゴシック"/>
      <family val="3"/>
      <charset val="128"/>
    </font>
    <font>
      <sz val="6"/>
      <color indexed="22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color indexed="5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indexed="5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8"/>
      <color indexed="55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002060"/>
      <name val="ＭＳ ゴシック"/>
      <family val="3"/>
      <charset val="128"/>
    </font>
    <font>
      <sz val="12"/>
      <color rgb="FF00206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20" fillId="0" borderId="0" xfId="42" applyFont="1" applyAlignment="1">
      <alignment vertical="top"/>
    </xf>
    <xf numFmtId="0" fontId="17" fillId="0" borderId="0" xfId="42" applyAlignment="1">
      <alignment horizontal="right" vertical="top"/>
    </xf>
    <xf numFmtId="0" fontId="17" fillId="0" borderId="0" xfId="42" applyAlignment="1">
      <alignment vertical="top"/>
    </xf>
    <xf numFmtId="0" fontId="17" fillId="0" borderId="0" xfId="42">
      <alignment vertical="center"/>
    </xf>
    <xf numFmtId="0" fontId="17" fillId="0" borderId="0" xfId="42" applyAlignment="1">
      <alignment horizontal="right" vertical="center"/>
    </xf>
    <xf numFmtId="0" fontId="19" fillId="0" borderId="0" xfId="42" applyFont="1" applyAlignment="1">
      <alignment horizontal="right" vertical="center"/>
    </xf>
    <xf numFmtId="0" fontId="25" fillId="0" borderId="10" xfId="42" applyFont="1" applyBorder="1" applyAlignment="1">
      <alignment horizontal="right" vertical="center"/>
    </xf>
    <xf numFmtId="0" fontId="25" fillId="0" borderId="10" xfId="42" applyFont="1" applyBorder="1">
      <alignment vertical="center"/>
    </xf>
    <xf numFmtId="0" fontId="25" fillId="0" borderId="0" xfId="42" applyFont="1">
      <alignment vertical="center"/>
    </xf>
    <xf numFmtId="0" fontId="17" fillId="0" borderId="10" xfId="42" applyBorder="1">
      <alignment vertical="center"/>
    </xf>
    <xf numFmtId="0" fontId="28" fillId="0" borderId="0" xfId="42" applyFont="1" applyAlignment="1">
      <alignment horizontal="left" vertical="center"/>
    </xf>
    <xf numFmtId="0" fontId="17" fillId="0" borderId="11" xfId="42" applyBorder="1" applyAlignment="1">
      <alignment horizontal="distributed" vertical="center"/>
    </xf>
    <xf numFmtId="0" fontId="17" fillId="0" borderId="12" xfId="42" applyBorder="1" applyAlignment="1">
      <alignment horizontal="distributed" vertical="center"/>
    </xf>
    <xf numFmtId="0" fontId="17" fillId="0" borderId="12" xfId="42" applyBorder="1" applyAlignment="1">
      <alignment horizontal="center" vertical="center"/>
    </xf>
    <xf numFmtId="0" fontId="17" fillId="0" borderId="12" xfId="42" applyBorder="1">
      <alignment vertical="center"/>
    </xf>
    <xf numFmtId="0" fontId="26" fillId="0" borderId="13" xfId="42" applyFont="1" applyBorder="1" applyAlignment="1">
      <alignment horizontal="center" vertical="center" wrapText="1"/>
    </xf>
    <xf numFmtId="0" fontId="26" fillId="0" borderId="13" xfId="42" applyFont="1" applyBorder="1" applyAlignment="1">
      <alignment horizontal="center" vertical="center"/>
    </xf>
    <xf numFmtId="0" fontId="17" fillId="0" borderId="11" xfId="42" applyBorder="1">
      <alignment vertical="center"/>
    </xf>
    <xf numFmtId="0" fontId="17" fillId="0" borderId="14" xfId="42" applyBorder="1">
      <alignment vertical="center"/>
    </xf>
    <xf numFmtId="0" fontId="17" fillId="0" borderId="15" xfId="42" applyBorder="1">
      <alignment vertical="center"/>
    </xf>
    <xf numFmtId="0" fontId="19" fillId="0" borderId="12" xfId="42" applyFont="1" applyBorder="1" applyAlignment="1">
      <alignment horizontal="distributed" vertical="center"/>
    </xf>
    <xf numFmtId="0" fontId="17" fillId="0" borderId="0" xfId="42" applyAlignment="1">
      <alignment horizontal="distributed" vertical="center"/>
    </xf>
    <xf numFmtId="0" fontId="17" fillId="0" borderId="13" xfId="42" applyBorder="1">
      <alignment vertical="center"/>
    </xf>
    <xf numFmtId="0" fontId="29" fillId="0" borderId="0" xfId="42" applyFont="1" applyAlignment="1">
      <alignment horizontal="center" vertical="top" textRotation="255"/>
    </xf>
    <xf numFmtId="0" fontId="17" fillId="0" borderId="16" xfId="42" applyBorder="1" applyAlignment="1">
      <alignment horizontal="distributed" vertical="center"/>
    </xf>
    <xf numFmtId="0" fontId="17" fillId="0" borderId="17" xfId="42" applyBorder="1" applyAlignment="1">
      <alignment horizontal="distributed" vertical="center"/>
    </xf>
    <xf numFmtId="0" fontId="19" fillId="0" borderId="16" xfId="42" applyFont="1" applyBorder="1" applyAlignment="1">
      <alignment horizontal="distributed" vertical="center"/>
    </xf>
    <xf numFmtId="0" fontId="22" fillId="0" borderId="0" xfId="42" applyFont="1" applyAlignment="1"/>
    <xf numFmtId="0" fontId="33" fillId="0" borderId="0" xfId="42" applyFont="1">
      <alignment vertical="center"/>
    </xf>
    <xf numFmtId="49" fontId="37" fillId="0" borderId="12" xfId="42" applyNumberFormat="1" applyFont="1" applyBorder="1">
      <alignment vertical="center"/>
    </xf>
    <xf numFmtId="0" fontId="38" fillId="0" borderId="11" xfId="42" applyFont="1" applyBorder="1" applyAlignment="1">
      <alignment horizontal="center" vertical="center"/>
    </xf>
    <xf numFmtId="0" fontId="17" fillId="0" borderId="11" xfId="42" applyBorder="1" applyAlignment="1">
      <alignment horizontal="center" vertical="center"/>
    </xf>
    <xf numFmtId="0" fontId="38" fillId="24" borderId="11" xfId="42" applyFont="1" applyFill="1" applyBorder="1" applyAlignment="1">
      <alignment horizontal="center" vertical="center"/>
    </xf>
    <xf numFmtId="0" fontId="17" fillId="24" borderId="11" xfId="42" applyFill="1" applyBorder="1">
      <alignment vertical="center"/>
    </xf>
    <xf numFmtId="0" fontId="17" fillId="24" borderId="0" xfId="42" applyFill="1">
      <alignment vertical="center"/>
    </xf>
    <xf numFmtId="0" fontId="17" fillId="24" borderId="15" xfId="42" applyFill="1" applyBorder="1">
      <alignment vertical="center"/>
    </xf>
    <xf numFmtId="0" fontId="19" fillId="24" borderId="12" xfId="42" applyFont="1" applyFill="1" applyBorder="1" applyAlignment="1">
      <alignment horizontal="distributed" vertical="center"/>
    </xf>
    <xf numFmtId="0" fontId="17" fillId="24" borderId="12" xfId="42" applyFill="1" applyBorder="1" applyAlignment="1">
      <alignment horizontal="center" vertical="center"/>
    </xf>
    <xf numFmtId="0" fontId="17" fillId="24" borderId="12" xfId="42" applyFill="1" applyBorder="1">
      <alignment vertical="center"/>
    </xf>
    <xf numFmtId="49" fontId="37" fillId="24" borderId="12" xfId="42" applyNumberFormat="1" applyFont="1" applyFill="1" applyBorder="1">
      <alignment vertical="center"/>
    </xf>
    <xf numFmtId="0" fontId="17" fillId="24" borderId="13" xfId="42" applyFill="1" applyBorder="1">
      <alignment vertical="center"/>
    </xf>
    <xf numFmtId="0" fontId="17" fillId="24" borderId="13" xfId="42" applyFill="1" applyBorder="1" applyAlignment="1">
      <alignment horizontal="center" vertical="center"/>
    </xf>
    <xf numFmtId="0" fontId="17" fillId="0" borderId="14" xfId="42" applyBorder="1" applyAlignment="1">
      <alignment horizontal="center" vertical="center"/>
    </xf>
    <xf numFmtId="0" fontId="17" fillId="0" borderId="16" xfId="42" applyBorder="1" applyAlignment="1">
      <alignment horizontal="center" vertical="center"/>
    </xf>
    <xf numFmtId="0" fontId="17" fillId="24" borderId="17" xfId="42" applyFill="1" applyBorder="1">
      <alignment vertical="center"/>
    </xf>
    <xf numFmtId="0" fontId="17" fillId="24" borderId="10" xfId="42" applyFill="1" applyBorder="1">
      <alignment vertical="center"/>
    </xf>
    <xf numFmtId="0" fontId="19" fillId="24" borderId="13" xfId="42" applyFont="1" applyFill="1" applyBorder="1" applyAlignment="1">
      <alignment horizontal="distributed" vertical="center"/>
    </xf>
    <xf numFmtId="0" fontId="38" fillId="24" borderId="18" xfId="42" applyFont="1" applyFill="1" applyBorder="1" applyAlignment="1">
      <alignment horizontal="center" vertical="center"/>
    </xf>
    <xf numFmtId="0" fontId="38" fillId="24" borderId="19" xfId="42" applyFont="1" applyFill="1" applyBorder="1" applyAlignment="1">
      <alignment horizontal="center" vertical="center"/>
    </xf>
    <xf numFmtId="0" fontId="38" fillId="24" borderId="20" xfId="42" applyFont="1" applyFill="1" applyBorder="1" applyAlignment="1">
      <alignment horizontal="center" vertical="center"/>
    </xf>
    <xf numFmtId="0" fontId="17" fillId="0" borderId="21" xfId="42" applyBorder="1" applyAlignment="1">
      <alignment horizontal="center" vertical="center"/>
    </xf>
    <xf numFmtId="0" fontId="17" fillId="0" borderId="22" xfId="42" applyBorder="1" applyAlignment="1">
      <alignment horizontal="center" vertical="center"/>
    </xf>
    <xf numFmtId="0" fontId="17" fillId="0" borderId="23" xfId="42" applyBorder="1" applyAlignment="1">
      <alignment horizontal="center" vertical="center"/>
    </xf>
    <xf numFmtId="0" fontId="17" fillId="24" borderId="14" xfId="42" applyFill="1" applyBorder="1" applyAlignment="1">
      <alignment horizontal="center" vertical="center"/>
    </xf>
    <xf numFmtId="49" fontId="37" fillId="24" borderId="14" xfId="42" applyNumberFormat="1" applyFont="1" applyFill="1" applyBorder="1">
      <alignment vertical="center"/>
    </xf>
    <xf numFmtId="0" fontId="38" fillId="24" borderId="24" xfId="42" applyFont="1" applyFill="1" applyBorder="1" applyAlignment="1">
      <alignment horizontal="center" vertical="center"/>
    </xf>
    <xf numFmtId="0" fontId="17" fillId="24" borderId="21" xfId="42" applyFill="1" applyBorder="1" applyAlignment="1">
      <alignment horizontal="center" vertical="center"/>
    </xf>
    <xf numFmtId="0" fontId="17" fillId="24" borderId="22" xfId="42" applyFill="1" applyBorder="1" applyAlignment="1">
      <alignment horizontal="center" vertical="center"/>
    </xf>
    <xf numFmtId="0" fontId="17" fillId="24" borderId="23" xfId="42" applyFill="1" applyBorder="1" applyAlignment="1">
      <alignment horizontal="center" vertical="center"/>
    </xf>
    <xf numFmtId="49" fontId="37" fillId="24" borderId="25" xfId="42" applyNumberFormat="1" applyFont="1" applyFill="1" applyBorder="1">
      <alignment vertical="center"/>
    </xf>
    <xf numFmtId="49" fontId="37" fillId="24" borderId="26" xfId="42" applyNumberFormat="1" applyFont="1" applyFill="1" applyBorder="1">
      <alignment vertical="center"/>
    </xf>
    <xf numFmtId="56" fontId="17" fillId="0" borderId="16" xfId="42" applyNumberFormat="1" applyBorder="1">
      <alignment vertical="center"/>
    </xf>
    <xf numFmtId="0" fontId="17" fillId="24" borderId="13" xfId="28" applyNumberFormat="1" applyFont="1" applyFill="1" applyBorder="1" applyAlignment="1">
      <alignment horizontal="center" vertical="center"/>
    </xf>
    <xf numFmtId="49" fontId="36" fillId="0" borderId="12" xfId="42" applyNumberFormat="1" applyFont="1" applyBorder="1" applyAlignment="1">
      <alignment horizontal="center" vertical="center"/>
    </xf>
    <xf numFmtId="49" fontId="36" fillId="0" borderId="14" xfId="42" applyNumberFormat="1" applyFont="1" applyBorder="1" applyAlignment="1">
      <alignment horizontal="center" vertical="center"/>
    </xf>
    <xf numFmtId="49" fontId="36" fillId="0" borderId="25" xfId="42" applyNumberFormat="1" applyFont="1" applyBorder="1" applyAlignment="1">
      <alignment horizontal="center" vertical="center"/>
    </xf>
    <xf numFmtId="49" fontId="36" fillId="0" borderId="26" xfId="42" applyNumberFormat="1" applyFont="1" applyBorder="1" applyAlignment="1">
      <alignment horizontal="center" vertical="center"/>
    </xf>
    <xf numFmtId="0" fontId="17" fillId="0" borderId="24" xfId="42" applyBorder="1" applyAlignment="1">
      <alignment horizontal="center" vertical="center"/>
    </xf>
    <xf numFmtId="0" fontId="17" fillId="24" borderId="18" xfId="42" applyFill="1" applyBorder="1" applyAlignment="1">
      <alignment horizontal="center" vertical="center"/>
    </xf>
    <xf numFmtId="0" fontId="17" fillId="24" borderId="19" xfId="42" applyFill="1" applyBorder="1" applyAlignment="1">
      <alignment horizontal="center" vertical="center"/>
    </xf>
    <xf numFmtId="0" fontId="17" fillId="24" borderId="20" xfId="42" applyFill="1" applyBorder="1" applyAlignment="1">
      <alignment horizontal="center" vertical="center"/>
    </xf>
    <xf numFmtId="49" fontId="36" fillId="24" borderId="12" xfId="42" applyNumberFormat="1" applyFont="1" applyFill="1" applyBorder="1" applyAlignment="1">
      <alignment horizontal="center" vertical="center"/>
    </xf>
    <xf numFmtId="49" fontId="36" fillId="24" borderId="14" xfId="42" applyNumberFormat="1" applyFont="1" applyFill="1" applyBorder="1" applyAlignment="1">
      <alignment horizontal="center" vertical="center"/>
    </xf>
    <xf numFmtId="49" fontId="36" fillId="24" borderId="25" xfId="42" applyNumberFormat="1" applyFont="1" applyFill="1" applyBorder="1" applyAlignment="1">
      <alignment horizontal="center" vertical="center"/>
    </xf>
    <xf numFmtId="49" fontId="36" fillId="24" borderId="26" xfId="42" applyNumberFormat="1" applyFont="1" applyFill="1" applyBorder="1" applyAlignment="1">
      <alignment horizontal="center" vertical="center"/>
    </xf>
    <xf numFmtId="0" fontId="17" fillId="24" borderId="11" xfId="42" applyFill="1" applyBorder="1" applyAlignment="1">
      <alignment horizontal="center" vertical="center"/>
    </xf>
    <xf numFmtId="0" fontId="17" fillId="24" borderId="24" xfId="42" applyFill="1" applyBorder="1" applyAlignment="1">
      <alignment horizontal="center" vertical="center"/>
    </xf>
    <xf numFmtId="56" fontId="17" fillId="0" borderId="11" xfId="42" applyNumberFormat="1" applyBorder="1" applyAlignment="1">
      <alignment horizontal="center" vertical="center"/>
    </xf>
    <xf numFmtId="0" fontId="17" fillId="0" borderId="14" xfId="42" applyBorder="1" applyAlignment="1">
      <alignment horizontal="center" vertical="center"/>
    </xf>
    <xf numFmtId="0" fontId="17" fillId="0" borderId="16" xfId="42" applyBorder="1" applyAlignment="1">
      <alignment horizontal="center" vertical="center"/>
    </xf>
    <xf numFmtId="0" fontId="17" fillId="0" borderId="11" xfId="42" applyBorder="1" applyAlignment="1">
      <alignment horizontal="center" vertical="center"/>
    </xf>
    <xf numFmtId="0" fontId="17" fillId="0" borderId="13" xfId="42" applyBorder="1" applyAlignment="1">
      <alignment horizontal="center" vertical="center"/>
    </xf>
    <xf numFmtId="0" fontId="30" fillId="0" borderId="11" xfId="42" applyFont="1" applyBorder="1" applyAlignment="1">
      <alignment horizontal="center" vertical="center" wrapText="1"/>
    </xf>
    <xf numFmtId="0" fontId="30" fillId="0" borderId="13" xfId="42" applyFont="1" applyBorder="1" applyAlignment="1">
      <alignment horizontal="center" vertical="center"/>
    </xf>
    <xf numFmtId="0" fontId="31" fillId="0" borderId="11" xfId="42" applyFont="1" applyBorder="1" applyAlignment="1">
      <alignment horizontal="center" vertical="center"/>
    </xf>
    <xf numFmtId="0" fontId="31" fillId="0" borderId="13" xfId="42" applyFont="1" applyBorder="1" applyAlignment="1">
      <alignment horizontal="center" vertical="center"/>
    </xf>
    <xf numFmtId="0" fontId="17" fillId="24" borderId="11" xfId="42" applyFill="1" applyBorder="1" applyAlignment="1">
      <alignment horizontal="center" vertical="center"/>
    </xf>
    <xf numFmtId="0" fontId="17" fillId="24" borderId="13" xfId="42" applyFill="1" applyBorder="1" applyAlignment="1">
      <alignment horizontal="center" vertical="center"/>
    </xf>
    <xf numFmtId="9" fontId="17" fillId="0" borderId="11" xfId="42" applyNumberFormat="1" applyBorder="1" applyAlignment="1">
      <alignment horizontal="center" vertical="center"/>
    </xf>
    <xf numFmtId="0" fontId="35" fillId="0" borderId="11" xfId="42" applyFont="1" applyBorder="1" applyAlignment="1">
      <alignment horizontal="center" vertical="center"/>
    </xf>
    <xf numFmtId="0" fontId="30" fillId="24" borderId="11" xfId="42" applyFont="1" applyFill="1" applyBorder="1" applyAlignment="1">
      <alignment horizontal="center" vertical="center" wrapText="1"/>
    </xf>
    <xf numFmtId="0" fontId="30" fillId="24" borderId="13" xfId="42" applyFont="1" applyFill="1" applyBorder="1" applyAlignment="1">
      <alignment horizontal="center" vertical="center"/>
    </xf>
    <xf numFmtId="0" fontId="30" fillId="0" borderId="13" xfId="42" applyFont="1" applyBorder="1" applyAlignment="1">
      <alignment horizontal="center" vertical="center" wrapText="1"/>
    </xf>
    <xf numFmtId="0" fontId="29" fillId="0" borderId="11" xfId="42" applyFont="1" applyBorder="1" applyAlignment="1">
      <alignment horizontal="center" vertical="center" textRotation="255"/>
    </xf>
    <xf numFmtId="0" fontId="29" fillId="0" borderId="40" xfId="42" applyFont="1" applyBorder="1" applyAlignment="1">
      <alignment horizontal="center" vertical="center" textRotation="255"/>
    </xf>
    <xf numFmtId="0" fontId="29" fillId="0" borderId="13" xfId="42" applyFont="1" applyBorder="1" applyAlignment="1">
      <alignment horizontal="center" vertical="center" textRotation="255"/>
    </xf>
    <xf numFmtId="0" fontId="32" fillId="0" borderId="24" xfId="42" applyFont="1" applyBorder="1" applyAlignment="1">
      <alignment horizontal="center" vertical="center" wrapText="1"/>
    </xf>
    <xf numFmtId="0" fontId="32" fillId="0" borderId="35" xfId="42" applyFont="1" applyBorder="1" applyAlignment="1">
      <alignment horizontal="center" vertical="center" wrapText="1"/>
    </xf>
    <xf numFmtId="0" fontId="32" fillId="0" borderId="37" xfId="42" applyFont="1" applyBorder="1" applyAlignment="1">
      <alignment horizontal="center" vertical="center" wrapText="1"/>
    </xf>
    <xf numFmtId="0" fontId="17" fillId="0" borderId="40" xfId="42" applyBorder="1" applyAlignment="1">
      <alignment horizontal="center" vertical="center"/>
    </xf>
    <xf numFmtId="9" fontId="17" fillId="0" borderId="11" xfId="28" applyFont="1" applyBorder="1" applyAlignment="1">
      <alignment horizontal="center" vertical="center"/>
    </xf>
    <xf numFmtId="0" fontId="17" fillId="0" borderId="13" xfId="28" applyNumberFormat="1" applyFont="1" applyBorder="1" applyAlignment="1">
      <alignment horizontal="center" vertical="center"/>
    </xf>
    <xf numFmtId="9" fontId="17" fillId="0" borderId="13" xfId="42" applyNumberFormat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0" fontId="26" fillId="0" borderId="0" xfId="42" applyFont="1" applyAlignment="1">
      <alignment horizontal="right" vertical="center"/>
    </xf>
    <xf numFmtId="0" fontId="27" fillId="0" borderId="0" xfId="42" applyFont="1" applyAlignment="1">
      <alignment horizontal="right" vertical="center"/>
    </xf>
    <xf numFmtId="0" fontId="27" fillId="0" borderId="0" xfId="42" applyFont="1" applyAlignment="1">
      <alignment horizontal="right" vertical="center" wrapText="1"/>
    </xf>
    <xf numFmtId="0" fontId="25" fillId="0" borderId="10" xfId="42" applyFont="1" applyBorder="1" applyAlignment="1">
      <alignment horizontal="center" vertical="center"/>
    </xf>
    <xf numFmtId="49" fontId="39" fillId="0" borderId="24" xfId="42" applyNumberFormat="1" applyFont="1" applyBorder="1" applyAlignment="1">
      <alignment horizontal="center" vertical="center" wrapText="1"/>
    </xf>
    <xf numFmtId="49" fontId="39" fillId="0" borderId="39" xfId="42" applyNumberFormat="1" applyFont="1" applyBorder="1" applyAlignment="1">
      <alignment horizontal="center" vertical="center" wrapText="1"/>
    </xf>
    <xf numFmtId="49" fontId="39" fillId="0" borderId="17" xfId="42" applyNumberFormat="1" applyFont="1" applyBorder="1" applyAlignment="1">
      <alignment horizontal="center" vertical="center" wrapText="1"/>
    </xf>
    <xf numFmtId="49" fontId="39" fillId="0" borderId="35" xfId="42" applyNumberFormat="1" applyFont="1" applyBorder="1" applyAlignment="1">
      <alignment horizontal="center" vertical="center" wrapText="1"/>
    </xf>
    <xf numFmtId="49" fontId="39" fillId="0" borderId="0" xfId="42" applyNumberFormat="1" applyFont="1" applyAlignment="1">
      <alignment horizontal="center" vertical="center" wrapText="1"/>
    </xf>
    <xf numFmtId="49" fontId="39" fillId="0" borderId="36" xfId="42" applyNumberFormat="1" applyFont="1" applyBorder="1" applyAlignment="1">
      <alignment horizontal="center" vertical="center" wrapText="1"/>
    </xf>
    <xf numFmtId="49" fontId="39" fillId="0" borderId="37" xfId="42" applyNumberFormat="1" applyFont="1" applyBorder="1" applyAlignment="1">
      <alignment horizontal="center" vertical="center" wrapText="1"/>
    </xf>
    <xf numFmtId="49" fontId="39" fillId="0" borderId="10" xfId="42" applyNumberFormat="1" applyFont="1" applyBorder="1" applyAlignment="1">
      <alignment horizontal="center" vertical="center" wrapText="1"/>
    </xf>
    <xf numFmtId="49" fontId="39" fillId="0" borderId="38" xfId="42" applyNumberFormat="1" applyFont="1" applyBorder="1" applyAlignment="1">
      <alignment horizontal="center" vertical="center" wrapText="1"/>
    </xf>
    <xf numFmtId="0" fontId="0" fillId="0" borderId="40" xfId="0" applyBorder="1">
      <alignment vertical="center"/>
    </xf>
    <xf numFmtId="0" fontId="0" fillId="0" borderId="13" xfId="0" applyBorder="1">
      <alignment vertical="center"/>
    </xf>
    <xf numFmtId="0" fontId="17" fillId="0" borderId="11" xfId="42" applyBorder="1" applyAlignment="1">
      <alignment horizontal="distributed" vertical="center"/>
    </xf>
    <xf numFmtId="0" fontId="17" fillId="0" borderId="40" xfId="42" applyBorder="1" applyAlignment="1">
      <alignment horizontal="distributed" vertical="center"/>
    </xf>
    <xf numFmtId="0" fontId="17" fillId="0" borderId="13" xfId="42" applyBorder="1" applyAlignment="1">
      <alignment horizontal="distributed" vertical="center"/>
    </xf>
    <xf numFmtId="0" fontId="17" fillId="0" borderId="24" xfId="42" applyBorder="1" applyAlignment="1">
      <alignment horizontal="center" vertical="center"/>
    </xf>
    <xf numFmtId="0" fontId="17" fillId="0" borderId="35" xfId="42" applyBorder="1" applyAlignment="1">
      <alignment horizontal="center" vertical="center"/>
    </xf>
    <xf numFmtId="0" fontId="17" fillId="0" borderId="37" xfId="42" applyBorder="1" applyAlignment="1">
      <alignment horizontal="center" vertical="center"/>
    </xf>
    <xf numFmtId="0" fontId="17" fillId="0" borderId="11" xfId="42" applyBorder="1" applyAlignment="1">
      <alignment horizontal="center" vertical="center" wrapText="1"/>
    </xf>
    <xf numFmtId="0" fontId="17" fillId="0" borderId="40" xfId="42" applyBorder="1" applyAlignment="1">
      <alignment horizontal="center" vertical="center" wrapText="1"/>
    </xf>
    <xf numFmtId="0" fontId="17" fillId="0" borderId="13" xfId="42" applyBorder="1" applyAlignment="1">
      <alignment horizontal="center" vertical="center" wrapText="1"/>
    </xf>
    <xf numFmtId="0" fontId="21" fillId="0" borderId="27" xfId="42" applyFont="1" applyBorder="1" applyAlignment="1">
      <alignment horizontal="center" vertical="center"/>
    </xf>
    <xf numFmtId="0" fontId="21" fillId="0" borderId="28" xfId="42" applyFont="1" applyBorder="1" applyAlignment="1">
      <alignment horizontal="center" vertical="center"/>
    </xf>
    <xf numFmtId="0" fontId="21" fillId="0" borderId="29" xfId="42" applyFont="1" applyBorder="1" applyAlignment="1">
      <alignment horizontal="center" vertical="center"/>
    </xf>
    <xf numFmtId="0" fontId="21" fillId="0" borderId="30" xfId="42" applyFont="1" applyBorder="1" applyAlignment="1">
      <alignment horizontal="center" vertical="center"/>
    </xf>
    <xf numFmtId="0" fontId="21" fillId="0" borderId="0" xfId="42" applyFont="1" applyAlignment="1">
      <alignment horizontal="center" vertical="center"/>
    </xf>
    <xf numFmtId="0" fontId="21" fillId="0" borderId="31" xfId="42" applyFont="1" applyBorder="1" applyAlignment="1">
      <alignment horizontal="center" vertical="center"/>
    </xf>
    <xf numFmtId="0" fontId="21" fillId="0" borderId="32" xfId="42" applyFont="1" applyBorder="1" applyAlignment="1">
      <alignment horizontal="center" vertical="center"/>
    </xf>
    <xf numFmtId="0" fontId="21" fillId="0" borderId="33" xfId="42" applyFont="1" applyBorder="1" applyAlignment="1">
      <alignment horizontal="center" vertical="center"/>
    </xf>
    <xf numFmtId="0" fontId="21" fillId="0" borderId="34" xfId="42" applyFont="1" applyBorder="1" applyAlignment="1">
      <alignment horizontal="center" vertical="center"/>
    </xf>
    <xf numFmtId="0" fontId="22" fillId="0" borderId="27" xfId="42" applyFont="1" applyBorder="1" applyAlignment="1">
      <alignment horizontal="center" vertical="center" wrapText="1"/>
    </xf>
    <xf numFmtId="0" fontId="22" fillId="0" borderId="29" xfId="42" applyFont="1" applyBorder="1" applyAlignment="1">
      <alignment horizontal="center" vertical="center" wrapText="1"/>
    </xf>
    <xf numFmtId="0" fontId="22" fillId="0" borderId="30" xfId="42" applyFont="1" applyBorder="1" applyAlignment="1">
      <alignment horizontal="center" vertical="center" wrapText="1"/>
    </xf>
    <xf numFmtId="0" fontId="22" fillId="0" borderId="31" xfId="42" applyFont="1" applyBorder="1" applyAlignment="1">
      <alignment horizontal="center" vertical="center" wrapText="1"/>
    </xf>
    <xf numFmtId="0" fontId="22" fillId="0" borderId="32" xfId="42" applyFont="1" applyBorder="1" applyAlignment="1">
      <alignment horizontal="center" vertical="center" wrapText="1"/>
    </xf>
    <xf numFmtId="0" fontId="22" fillId="0" borderId="34" xfId="42" applyFont="1" applyBorder="1" applyAlignment="1">
      <alignment horizontal="center" vertical="center" wrapText="1"/>
    </xf>
    <xf numFmtId="0" fontId="23" fillId="0" borderId="27" xfId="42" applyFont="1" applyBorder="1" applyAlignment="1">
      <alignment horizontal="center" vertical="center"/>
    </xf>
    <xf numFmtId="0" fontId="23" fillId="0" borderId="28" xfId="42" applyFont="1" applyBorder="1" applyAlignment="1">
      <alignment horizontal="center" vertical="center"/>
    </xf>
    <xf numFmtId="0" fontId="23" fillId="0" borderId="29" xfId="42" applyFont="1" applyBorder="1" applyAlignment="1">
      <alignment horizontal="center" vertical="center"/>
    </xf>
    <xf numFmtId="0" fontId="23" fillId="0" borderId="30" xfId="42" applyFont="1" applyBorder="1" applyAlignment="1">
      <alignment horizontal="center" vertical="center"/>
    </xf>
    <xf numFmtId="0" fontId="23" fillId="0" borderId="0" xfId="42" applyFont="1" applyAlignment="1">
      <alignment horizontal="center" vertical="center"/>
    </xf>
    <xf numFmtId="0" fontId="23" fillId="0" borderId="31" xfId="42" applyFont="1" applyBorder="1" applyAlignment="1">
      <alignment horizontal="center" vertical="center"/>
    </xf>
    <xf numFmtId="0" fontId="23" fillId="0" borderId="32" xfId="42" applyFont="1" applyBorder="1" applyAlignment="1">
      <alignment horizontal="center" vertical="center"/>
    </xf>
    <xf numFmtId="0" fontId="23" fillId="0" borderId="33" xfId="42" applyFont="1" applyBorder="1" applyAlignment="1">
      <alignment horizontal="center" vertical="center"/>
    </xf>
    <xf numFmtId="0" fontId="23" fillId="0" borderId="34" xfId="42" applyFont="1" applyBorder="1" applyAlignment="1">
      <alignment horizontal="center" vertical="center"/>
    </xf>
    <xf numFmtId="0" fontId="24" fillId="0" borderId="27" xfId="42" applyFont="1" applyBorder="1" applyAlignment="1">
      <alignment horizontal="center" vertical="center" wrapText="1"/>
    </xf>
    <xf numFmtId="0" fontId="24" fillId="0" borderId="29" xfId="42" applyFont="1" applyBorder="1" applyAlignment="1">
      <alignment horizontal="center" vertical="center" wrapText="1"/>
    </xf>
    <xf numFmtId="0" fontId="24" fillId="0" borderId="30" xfId="42" applyFont="1" applyBorder="1" applyAlignment="1">
      <alignment horizontal="center" vertical="center" wrapText="1"/>
    </xf>
    <xf numFmtId="0" fontId="24" fillId="0" borderId="31" xfId="42" applyFont="1" applyBorder="1" applyAlignment="1">
      <alignment horizontal="center" vertical="center" wrapText="1"/>
    </xf>
    <xf numFmtId="0" fontId="24" fillId="0" borderId="32" xfId="42" applyFont="1" applyBorder="1" applyAlignment="1">
      <alignment horizontal="center" vertical="center" wrapText="1"/>
    </xf>
    <xf numFmtId="0" fontId="24" fillId="0" borderId="34" xfId="42" applyFont="1" applyBorder="1" applyAlignment="1">
      <alignment horizontal="center" vertical="center" wrapText="1"/>
    </xf>
    <xf numFmtId="0" fontId="25" fillId="0" borderId="24" xfId="42" applyFont="1" applyBorder="1" applyAlignment="1">
      <alignment horizontal="center" vertical="center" wrapText="1"/>
    </xf>
    <xf numFmtId="0" fontId="25" fillId="0" borderId="17" xfId="42" applyFont="1" applyBorder="1" applyAlignment="1">
      <alignment horizontal="center" vertical="center" wrapText="1"/>
    </xf>
    <xf numFmtId="0" fontId="25" fillId="0" borderId="35" xfId="42" applyFont="1" applyBorder="1" applyAlignment="1">
      <alignment horizontal="center" vertical="center" wrapText="1"/>
    </xf>
    <xf numFmtId="0" fontId="25" fillId="0" borderId="36" xfId="42" applyFont="1" applyBorder="1" applyAlignment="1">
      <alignment horizontal="center" vertical="center" wrapText="1"/>
    </xf>
    <xf numFmtId="0" fontId="25" fillId="0" borderId="37" xfId="42" applyFont="1" applyBorder="1" applyAlignment="1">
      <alignment horizontal="center" vertical="center" wrapText="1"/>
    </xf>
    <xf numFmtId="0" fontId="25" fillId="0" borderId="38" xfId="42" applyFont="1" applyBorder="1" applyAlignment="1">
      <alignment horizontal="center" vertical="center" wrapText="1"/>
    </xf>
    <xf numFmtId="0" fontId="17" fillId="0" borderId="11" xfId="28" applyNumberFormat="1" applyFont="1" applyBorder="1" applyAlignment="1">
      <alignment horizontal="center" vertical="center"/>
    </xf>
    <xf numFmtId="49" fontId="39" fillId="0" borderId="39" xfId="42" applyNumberFormat="1" applyFont="1" applyBorder="1" applyAlignment="1">
      <alignment horizontal="left" vertical="center" wrapText="1"/>
    </xf>
    <xf numFmtId="49" fontId="39" fillId="0" borderId="17" xfId="42" applyNumberFormat="1" applyFont="1" applyBorder="1" applyAlignment="1">
      <alignment horizontal="left" vertical="center" wrapText="1"/>
    </xf>
    <xf numFmtId="49" fontId="39" fillId="0" borderId="0" xfId="42" applyNumberFormat="1" applyFont="1" applyAlignment="1">
      <alignment horizontal="left" vertical="center" wrapText="1"/>
    </xf>
    <xf numFmtId="49" fontId="39" fillId="0" borderId="36" xfId="42" applyNumberFormat="1" applyFont="1" applyBorder="1" applyAlignment="1">
      <alignment horizontal="left" vertical="center" wrapText="1"/>
    </xf>
    <xf numFmtId="49" fontId="39" fillId="0" borderId="10" xfId="42" applyNumberFormat="1" applyFont="1" applyBorder="1" applyAlignment="1">
      <alignment horizontal="left" vertical="center" wrapText="1"/>
    </xf>
    <xf numFmtId="49" fontId="39" fillId="0" borderId="38" xfId="42" applyNumberFormat="1" applyFont="1" applyBorder="1" applyAlignment="1">
      <alignment horizontal="left" vertical="center" wrapText="1"/>
    </xf>
    <xf numFmtId="49" fontId="39" fillId="0" borderId="39" xfId="42" applyNumberFormat="1" applyFont="1" applyBorder="1" applyAlignment="1">
      <alignment horizontal="right" vertical="center" wrapText="1"/>
    </xf>
    <xf numFmtId="49" fontId="39" fillId="0" borderId="0" xfId="42" applyNumberFormat="1" applyFont="1" applyAlignment="1">
      <alignment horizontal="right" vertical="center" wrapText="1"/>
    </xf>
    <xf numFmtId="49" fontId="39" fillId="0" borderId="10" xfId="42" applyNumberFormat="1" applyFont="1" applyBorder="1" applyAlignment="1">
      <alignment horizontal="right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演習評価表" xfId="42" xr:uid="{00000000-0005-0000-0000-00002A000000}"/>
    <cellStyle name="良い" xfId="43" builtinId="26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76200</xdr:colOff>
      <xdr:row>0</xdr:row>
      <xdr:rowOff>228600</xdr:rowOff>
    </xdr:from>
    <xdr:to>
      <xdr:col>29</xdr:col>
      <xdr:colOff>400050</xdr:colOff>
      <xdr:row>0</xdr:row>
      <xdr:rowOff>228600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C7B030B5-F78E-4546-9705-C3795B34EF2F}"/>
            </a:ext>
          </a:extLst>
        </xdr:cNvPr>
        <xdr:cNvSpPr>
          <a:spLocks noChangeShapeType="1"/>
        </xdr:cNvSpPr>
      </xdr:nvSpPr>
      <xdr:spPr bwMode="auto">
        <a:xfrm>
          <a:off x="13011150" y="22860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76200</xdr:colOff>
      <xdr:row>0</xdr:row>
      <xdr:rowOff>228600</xdr:rowOff>
    </xdr:from>
    <xdr:to>
      <xdr:col>29</xdr:col>
      <xdr:colOff>400050</xdr:colOff>
      <xdr:row>0</xdr:row>
      <xdr:rowOff>228600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DF940AB9-BCEB-4394-832A-61DC2D3AD82F}"/>
            </a:ext>
          </a:extLst>
        </xdr:cNvPr>
        <xdr:cNvSpPr>
          <a:spLocks noChangeShapeType="1"/>
        </xdr:cNvSpPr>
      </xdr:nvSpPr>
      <xdr:spPr bwMode="auto">
        <a:xfrm>
          <a:off x="13011150" y="22860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76200</xdr:colOff>
      <xdr:row>0</xdr:row>
      <xdr:rowOff>228600</xdr:rowOff>
    </xdr:from>
    <xdr:to>
      <xdr:col>29</xdr:col>
      <xdr:colOff>400050</xdr:colOff>
      <xdr:row>0</xdr:row>
      <xdr:rowOff>228600</xdr:rowOff>
    </xdr:to>
    <xdr:sp macro="" textlink="">
      <xdr:nvSpPr>
        <xdr:cNvPr id="3492" name="Line 5">
          <a:extLst>
            <a:ext uri="{FF2B5EF4-FFF2-40B4-BE49-F238E27FC236}">
              <a16:creationId xmlns:a16="http://schemas.microsoft.com/office/drawing/2014/main" id="{0F671068-8150-614E-7927-E645B87A07D6}"/>
            </a:ext>
          </a:extLst>
        </xdr:cNvPr>
        <xdr:cNvSpPr>
          <a:spLocks noChangeShapeType="1"/>
        </xdr:cNvSpPr>
      </xdr:nvSpPr>
      <xdr:spPr bwMode="auto">
        <a:xfrm>
          <a:off x="13011150" y="22860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52"/>
  <sheetViews>
    <sheetView tabSelected="1" view="pageBreakPreview" zoomScaleNormal="100" zoomScaleSheetLayoutView="100" zoomScalePageLayoutView="85" workbookViewId="0">
      <selection activeCell="E9" sqref="E9"/>
    </sheetView>
  </sheetViews>
  <sheetFormatPr defaultRowHeight="24.95" customHeight="1"/>
  <cols>
    <col min="1" max="1" width="1.625" style="4" customWidth="1"/>
    <col min="2" max="2" width="4.625" style="4" customWidth="1"/>
    <col min="3" max="3" width="12.625" style="4" customWidth="1"/>
    <col min="4" max="4" width="5.625" style="4" customWidth="1"/>
    <col min="5" max="24" width="6.25" style="4" customWidth="1"/>
    <col min="25" max="25" width="1.625" style="4" customWidth="1"/>
    <col min="26" max="27" width="6.5" style="4" customWidth="1"/>
    <col min="28" max="28" width="5.625" style="4" customWidth="1"/>
    <col min="29" max="30" width="9" style="4" customWidth="1"/>
    <col min="31" max="31" width="1.625" style="4" customWidth="1"/>
    <col min="32" max="16384" width="9" style="4"/>
  </cols>
  <sheetData>
    <row r="1" spans="2:34" s="3" customFormat="1" ht="20.100000000000001" customHeight="1" thickBot="1">
      <c r="B1" s="1" t="s">
        <v>53</v>
      </c>
      <c r="C1" s="2"/>
      <c r="D1" s="2"/>
      <c r="AC1" s="28" t="s">
        <v>22</v>
      </c>
      <c r="AD1" s="29" t="s">
        <v>23</v>
      </c>
    </row>
    <row r="2" spans="2:34" s="3" customFormat="1" ht="15" customHeight="1">
      <c r="B2" s="129" t="s">
        <v>0</v>
      </c>
      <c r="C2" s="130"/>
      <c r="D2" s="130"/>
      <c r="E2" s="130"/>
      <c r="F2" s="130"/>
      <c r="G2" s="130"/>
      <c r="H2" s="131"/>
      <c r="K2" s="138" t="s">
        <v>1</v>
      </c>
      <c r="L2" s="139"/>
      <c r="M2" s="144" t="s">
        <v>2</v>
      </c>
      <c r="N2" s="145"/>
      <c r="O2" s="145"/>
      <c r="P2" s="146"/>
      <c r="Q2" s="153" t="s">
        <v>52</v>
      </c>
      <c r="R2" s="154"/>
      <c r="U2" s="159" t="s">
        <v>3</v>
      </c>
      <c r="V2" s="160"/>
      <c r="W2" s="109" t="s">
        <v>54</v>
      </c>
      <c r="X2" s="110"/>
      <c r="Y2" s="110"/>
      <c r="Z2" s="110"/>
      <c r="AA2" s="110"/>
      <c r="AB2" s="111"/>
      <c r="AC2" s="105"/>
      <c r="AD2" s="105"/>
    </row>
    <row r="3" spans="2:34" ht="15" customHeight="1">
      <c r="B3" s="132"/>
      <c r="C3" s="133"/>
      <c r="D3" s="133"/>
      <c r="E3" s="133"/>
      <c r="F3" s="133"/>
      <c r="G3" s="133"/>
      <c r="H3" s="134"/>
      <c r="K3" s="140"/>
      <c r="L3" s="141"/>
      <c r="M3" s="147"/>
      <c r="N3" s="148"/>
      <c r="O3" s="148"/>
      <c r="P3" s="149"/>
      <c r="Q3" s="155"/>
      <c r="R3" s="156"/>
      <c r="U3" s="161"/>
      <c r="V3" s="162"/>
      <c r="W3" s="112"/>
      <c r="X3" s="113"/>
      <c r="Y3" s="113"/>
      <c r="Z3" s="113"/>
      <c r="AA3" s="113"/>
      <c r="AB3" s="114"/>
      <c r="AC3" s="106"/>
      <c r="AD3" s="106"/>
    </row>
    <row r="4" spans="2:34" ht="15" customHeight="1" thickBot="1">
      <c r="B4" s="135"/>
      <c r="C4" s="136"/>
      <c r="D4" s="136"/>
      <c r="E4" s="136"/>
      <c r="F4" s="136"/>
      <c r="G4" s="136"/>
      <c r="H4" s="137"/>
      <c r="K4" s="142"/>
      <c r="L4" s="143"/>
      <c r="M4" s="150"/>
      <c r="N4" s="151"/>
      <c r="O4" s="151"/>
      <c r="P4" s="152"/>
      <c r="Q4" s="157"/>
      <c r="R4" s="158"/>
      <c r="U4" s="163"/>
      <c r="V4" s="164"/>
      <c r="W4" s="115"/>
      <c r="X4" s="116"/>
      <c r="Y4" s="116"/>
      <c r="Z4" s="116"/>
      <c r="AA4" s="116"/>
      <c r="AB4" s="117"/>
      <c r="AC4" s="107"/>
      <c r="AD4" s="106"/>
    </row>
    <row r="5" spans="2:34" ht="9.9499999999999993" customHeight="1">
      <c r="C5" s="5"/>
      <c r="D5" s="5"/>
      <c r="AD5" s="6" t="s">
        <v>19</v>
      </c>
    </row>
    <row r="6" spans="2:34" ht="24.95" customHeight="1">
      <c r="B6" s="8" t="s">
        <v>30</v>
      </c>
      <c r="C6" s="8"/>
      <c r="D6" s="7"/>
      <c r="E6" s="8"/>
      <c r="F6" s="8"/>
      <c r="G6" s="9"/>
      <c r="H6" s="8"/>
      <c r="I6" s="10"/>
      <c r="J6" s="7" t="s">
        <v>4</v>
      </c>
      <c r="K6" s="108"/>
      <c r="L6" s="108"/>
      <c r="M6" s="108"/>
      <c r="N6" s="108"/>
      <c r="O6" s="10"/>
      <c r="P6" s="10"/>
      <c r="R6" s="8"/>
      <c r="S6" s="8"/>
      <c r="T6" s="7" t="s">
        <v>5</v>
      </c>
      <c r="U6" s="108"/>
      <c r="V6" s="108"/>
      <c r="W6" s="108"/>
      <c r="X6" s="108"/>
      <c r="Y6" s="10"/>
      <c r="Z6" s="10"/>
      <c r="AA6" s="11" t="s">
        <v>6</v>
      </c>
    </row>
    <row r="7" spans="2:34" ht="5.0999999999999996" customHeight="1" thickBot="1">
      <c r="C7" s="5"/>
      <c r="D7" s="5"/>
    </row>
    <row r="8" spans="2:34" ht="18" customHeight="1">
      <c r="B8" s="94" t="s">
        <v>24</v>
      </c>
      <c r="C8" s="120" t="s">
        <v>7</v>
      </c>
      <c r="D8" s="13" t="s">
        <v>8</v>
      </c>
      <c r="E8" s="14">
        <v>1</v>
      </c>
      <c r="F8" s="14">
        <v>2</v>
      </c>
      <c r="G8" s="14">
        <v>3</v>
      </c>
      <c r="H8" s="14">
        <v>4</v>
      </c>
      <c r="I8" s="14">
        <v>5</v>
      </c>
      <c r="J8" s="14">
        <v>6</v>
      </c>
      <c r="K8" s="43">
        <v>7</v>
      </c>
      <c r="L8" s="51">
        <v>8</v>
      </c>
      <c r="M8" s="52">
        <v>9</v>
      </c>
      <c r="N8" s="53">
        <v>10</v>
      </c>
      <c r="O8" s="44">
        <v>11</v>
      </c>
      <c r="P8" s="14">
        <v>12</v>
      </c>
      <c r="Q8" s="14">
        <v>13</v>
      </c>
      <c r="R8" s="14">
        <v>14</v>
      </c>
      <c r="S8" s="14">
        <v>15</v>
      </c>
      <c r="T8" s="14">
        <v>16</v>
      </c>
      <c r="U8" s="14">
        <v>17</v>
      </c>
      <c r="V8" s="14">
        <v>18</v>
      </c>
      <c r="W8" s="14">
        <v>19</v>
      </c>
      <c r="X8" s="14">
        <v>20</v>
      </c>
      <c r="Z8" s="83" t="s">
        <v>9</v>
      </c>
      <c r="AA8" s="83" t="s">
        <v>10</v>
      </c>
      <c r="AB8" s="83" t="s">
        <v>11</v>
      </c>
      <c r="AC8" s="79" t="s">
        <v>12</v>
      </c>
      <c r="AD8" s="80"/>
      <c r="AF8" s="4" t="s">
        <v>33</v>
      </c>
      <c r="AG8" s="4">
        <f>COUNTA(E9:X9)</f>
        <v>0</v>
      </c>
    </row>
    <row r="9" spans="2:34" ht="18" customHeight="1">
      <c r="B9" s="118"/>
      <c r="C9" s="121"/>
      <c r="D9" s="13" t="s">
        <v>13</v>
      </c>
      <c r="E9" s="64"/>
      <c r="F9" s="64"/>
      <c r="G9" s="64"/>
      <c r="H9" s="64"/>
      <c r="I9" s="64"/>
      <c r="J9" s="64"/>
      <c r="K9" s="65"/>
      <c r="L9" s="66"/>
      <c r="M9" s="64"/>
      <c r="N9" s="67"/>
      <c r="O9" s="62"/>
      <c r="P9" s="15"/>
      <c r="Q9" s="15"/>
      <c r="R9" s="15"/>
      <c r="S9" s="15"/>
      <c r="T9" s="15"/>
      <c r="U9" s="15"/>
      <c r="V9" s="15"/>
      <c r="W9" s="15"/>
      <c r="X9" s="15"/>
      <c r="Z9" s="84"/>
      <c r="AA9" s="93"/>
      <c r="AB9" s="93"/>
      <c r="AC9" s="16" t="s">
        <v>14</v>
      </c>
      <c r="AD9" s="17" t="s">
        <v>28</v>
      </c>
      <c r="AG9" s="4">
        <f>COUNTIF(E10:X10,"○")</f>
        <v>0</v>
      </c>
      <c r="AH9" s="4" t="e">
        <f>(AG9/AG8)*100</f>
        <v>#DIV/0!</v>
      </c>
    </row>
    <row r="10" spans="2:34" ht="20.100000000000001" customHeight="1" thickBot="1">
      <c r="B10" s="118"/>
      <c r="C10" s="121"/>
      <c r="D10" s="12" t="s">
        <v>15</v>
      </c>
      <c r="E10" s="32"/>
      <c r="F10" s="32"/>
      <c r="G10" s="78"/>
      <c r="H10" s="78"/>
      <c r="I10" s="32"/>
      <c r="J10" s="32"/>
      <c r="K10" s="68"/>
      <c r="L10" s="69"/>
      <c r="M10" s="70"/>
      <c r="N10" s="71"/>
      <c r="O10" s="45"/>
      <c r="P10" s="34"/>
      <c r="Q10" s="34"/>
      <c r="R10" s="34"/>
      <c r="S10" s="34"/>
      <c r="T10" s="34"/>
      <c r="U10" s="34"/>
      <c r="V10" s="34"/>
      <c r="W10" s="34"/>
      <c r="X10" s="34"/>
      <c r="Y10" s="35"/>
      <c r="Z10" s="87"/>
      <c r="AA10" s="89"/>
      <c r="AB10" s="83" t="s">
        <v>16</v>
      </c>
      <c r="AC10" s="90" t="s">
        <v>6</v>
      </c>
      <c r="AD10" s="85" t="s">
        <v>6</v>
      </c>
    </row>
    <row r="11" spans="2:34" ht="18" customHeight="1">
      <c r="B11" s="118"/>
      <c r="C11" s="122"/>
      <c r="D11" s="19"/>
      <c r="E11" s="20"/>
      <c r="F11" s="20"/>
      <c r="G11" s="20"/>
      <c r="H11" s="20"/>
      <c r="I11" s="20"/>
      <c r="J11" s="20"/>
      <c r="K11" s="20"/>
      <c r="L11" s="46"/>
      <c r="M11" s="47" t="s">
        <v>27</v>
      </c>
      <c r="N11" s="63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5"/>
      <c r="Z11" s="88"/>
      <c r="AA11" s="103"/>
      <c r="AB11" s="84"/>
      <c r="AC11" s="104"/>
      <c r="AD11" s="86"/>
    </row>
    <row r="12" spans="2:34" ht="5.0999999999999996" customHeight="1" thickBot="1">
      <c r="B12" s="118"/>
      <c r="C12" s="22"/>
      <c r="D12" s="22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2:34" ht="18" customHeight="1">
      <c r="B13" s="118"/>
      <c r="C13" s="123" t="s">
        <v>18</v>
      </c>
      <c r="D13" s="13" t="s">
        <v>8</v>
      </c>
      <c r="E13" s="14">
        <v>1</v>
      </c>
      <c r="F13" s="14">
        <v>2</v>
      </c>
      <c r="G13" s="14">
        <v>3</v>
      </c>
      <c r="H13" s="14">
        <v>4</v>
      </c>
      <c r="I13" s="14">
        <v>5</v>
      </c>
      <c r="J13" s="14">
        <v>6</v>
      </c>
      <c r="K13" s="14">
        <v>7</v>
      </c>
      <c r="L13" s="38">
        <v>8</v>
      </c>
      <c r="M13" s="38">
        <v>9</v>
      </c>
      <c r="N13" s="38">
        <v>10</v>
      </c>
      <c r="O13" s="38">
        <v>11</v>
      </c>
      <c r="P13" s="38">
        <v>12</v>
      </c>
      <c r="Q13" s="38">
        <v>13</v>
      </c>
      <c r="R13" s="38">
        <v>14</v>
      </c>
      <c r="S13" s="38">
        <v>15</v>
      </c>
      <c r="T13" s="38">
        <v>16</v>
      </c>
      <c r="U13" s="54">
        <v>17</v>
      </c>
      <c r="V13" s="57">
        <v>18</v>
      </c>
      <c r="W13" s="58">
        <v>19</v>
      </c>
      <c r="X13" s="59">
        <v>20</v>
      </c>
      <c r="Y13" s="35"/>
      <c r="Z13" s="91" t="s">
        <v>9</v>
      </c>
      <c r="AA13" s="83" t="s">
        <v>10</v>
      </c>
      <c r="AB13" s="83" t="s">
        <v>11</v>
      </c>
      <c r="AC13" s="79" t="s">
        <v>12</v>
      </c>
      <c r="AD13" s="80"/>
      <c r="AF13" s="4" t="s">
        <v>33</v>
      </c>
      <c r="AG13" s="4">
        <f>COUNTA(E14:X14)</f>
        <v>0</v>
      </c>
    </row>
    <row r="14" spans="2:34" ht="18" customHeight="1">
      <c r="B14" s="118"/>
      <c r="C14" s="124"/>
      <c r="D14" s="13" t="s">
        <v>13</v>
      </c>
      <c r="E14" s="64"/>
      <c r="F14" s="64"/>
      <c r="G14" s="64"/>
      <c r="H14" s="64"/>
      <c r="I14" s="64"/>
      <c r="J14" s="64"/>
      <c r="K14" s="64"/>
      <c r="L14" s="72"/>
      <c r="M14" s="72"/>
      <c r="N14" s="72"/>
      <c r="O14" s="72"/>
      <c r="P14" s="72"/>
      <c r="Q14" s="72"/>
      <c r="R14" s="72"/>
      <c r="S14" s="72"/>
      <c r="T14" s="72"/>
      <c r="U14" s="73"/>
      <c r="V14" s="74"/>
      <c r="W14" s="72"/>
      <c r="X14" s="75"/>
      <c r="Y14" s="35"/>
      <c r="Z14" s="92"/>
      <c r="AA14" s="93"/>
      <c r="AB14" s="93"/>
      <c r="AC14" s="16" t="s">
        <v>14</v>
      </c>
      <c r="AD14" s="17" t="s">
        <v>29</v>
      </c>
      <c r="AG14" s="4">
        <f>COUNTIF(E15:X15,"○")</f>
        <v>0</v>
      </c>
      <c r="AH14" s="4" t="e">
        <f>(AG14/AG13)*100</f>
        <v>#DIV/0!</v>
      </c>
    </row>
    <row r="15" spans="2:34" ht="20.100000000000001" customHeight="1" thickBot="1">
      <c r="B15" s="118"/>
      <c r="C15" s="124"/>
      <c r="D15" s="12" t="s">
        <v>15</v>
      </c>
      <c r="E15" s="32"/>
      <c r="F15" s="32"/>
      <c r="G15" s="32"/>
      <c r="H15" s="32"/>
      <c r="I15" s="32"/>
      <c r="J15" s="32"/>
      <c r="K15" s="32"/>
      <c r="L15" s="76"/>
      <c r="M15" s="76"/>
      <c r="N15" s="76"/>
      <c r="O15" s="76"/>
      <c r="P15" s="76"/>
      <c r="Q15" s="76"/>
      <c r="R15" s="76"/>
      <c r="S15" s="76"/>
      <c r="T15" s="76"/>
      <c r="U15" s="77"/>
      <c r="V15" s="69"/>
      <c r="W15" s="70"/>
      <c r="X15" s="71"/>
      <c r="Y15" s="35"/>
      <c r="Z15" s="87"/>
      <c r="AA15" s="101"/>
      <c r="AB15" s="83" t="s">
        <v>16</v>
      </c>
      <c r="AC15" s="90" t="s">
        <v>6</v>
      </c>
      <c r="AD15" s="85" t="s">
        <v>6</v>
      </c>
    </row>
    <row r="16" spans="2:34" ht="18" customHeight="1">
      <c r="B16" s="118"/>
      <c r="C16" s="124"/>
      <c r="D16" s="19"/>
      <c r="E16" s="20"/>
      <c r="F16" s="20"/>
      <c r="G16" s="20"/>
      <c r="H16" s="20"/>
      <c r="I16" s="20"/>
      <c r="J16" s="20"/>
      <c r="K16" s="20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46"/>
      <c r="W16" s="47" t="s">
        <v>27</v>
      </c>
      <c r="X16" s="42"/>
      <c r="Y16" s="35"/>
      <c r="Z16" s="88"/>
      <c r="AA16" s="102"/>
      <c r="AB16" s="84"/>
      <c r="AC16" s="86"/>
      <c r="AD16" s="86"/>
    </row>
    <row r="17" spans="2:34" ht="5.0999999999999996" customHeight="1">
      <c r="B17" s="118"/>
      <c r="C17" s="124"/>
      <c r="D17" s="22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2:34" ht="18" customHeight="1">
      <c r="B18" s="118"/>
      <c r="C18" s="124"/>
      <c r="D18" s="13" t="s">
        <v>8</v>
      </c>
      <c r="E18" s="14">
        <v>21</v>
      </c>
      <c r="F18" s="14">
        <v>22</v>
      </c>
      <c r="G18" s="14">
        <v>23</v>
      </c>
      <c r="H18" s="14">
        <v>24</v>
      </c>
      <c r="I18" s="14">
        <v>25</v>
      </c>
      <c r="J18" s="14">
        <v>26</v>
      </c>
      <c r="K18" s="14">
        <v>27</v>
      </c>
      <c r="L18" s="38">
        <v>28</v>
      </c>
      <c r="M18" s="38">
        <v>29</v>
      </c>
      <c r="N18" s="38">
        <v>30</v>
      </c>
      <c r="O18" s="38">
        <v>31</v>
      </c>
      <c r="P18" s="38">
        <v>32</v>
      </c>
      <c r="Q18" s="38">
        <v>33</v>
      </c>
      <c r="R18" s="38">
        <v>34</v>
      </c>
      <c r="S18" s="38">
        <v>35</v>
      </c>
      <c r="T18" s="38">
        <v>36</v>
      </c>
      <c r="U18" s="38">
        <v>37</v>
      </c>
      <c r="V18" s="38">
        <v>38</v>
      </c>
      <c r="W18" s="38">
        <v>39</v>
      </c>
      <c r="X18" s="38">
        <v>40</v>
      </c>
      <c r="Y18" s="35"/>
      <c r="Z18" s="91" t="s">
        <v>9</v>
      </c>
      <c r="AA18" s="83" t="s">
        <v>10</v>
      </c>
      <c r="AB18" s="83" t="s">
        <v>11</v>
      </c>
      <c r="AC18" s="79" t="s">
        <v>12</v>
      </c>
      <c r="AD18" s="80"/>
      <c r="AF18" s="4" t="s">
        <v>33</v>
      </c>
      <c r="AG18" s="4">
        <f>COUNTA(E19:X19)</f>
        <v>0</v>
      </c>
    </row>
    <row r="19" spans="2:34" ht="18" customHeight="1">
      <c r="B19" s="118"/>
      <c r="C19" s="124"/>
      <c r="D19" s="13" t="s">
        <v>13</v>
      </c>
      <c r="E19" s="30"/>
      <c r="F19" s="30"/>
      <c r="G19" s="30"/>
      <c r="H19" s="30"/>
      <c r="I19" s="23"/>
      <c r="J19" s="23"/>
      <c r="K19" s="23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35"/>
      <c r="Z19" s="92"/>
      <c r="AA19" s="93"/>
      <c r="AB19" s="93"/>
      <c r="AC19" s="16" t="s">
        <v>14</v>
      </c>
      <c r="AD19" s="17" t="s">
        <v>29</v>
      </c>
      <c r="AG19" s="4">
        <f>COUNTIF(E20:X20,"○")</f>
        <v>0</v>
      </c>
      <c r="AH19" s="4" t="e">
        <f>(AG19/AG18)*100</f>
        <v>#DIV/0!</v>
      </c>
    </row>
    <row r="20" spans="2:34" ht="20.100000000000001" customHeight="1">
      <c r="B20" s="118"/>
      <c r="C20" s="124"/>
      <c r="D20" s="12" t="s">
        <v>15</v>
      </c>
      <c r="E20" s="32"/>
      <c r="F20" s="32"/>
      <c r="G20" s="32"/>
      <c r="H20" s="32"/>
      <c r="I20" s="18"/>
      <c r="J20" s="18"/>
      <c r="K20" s="18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/>
      <c r="Z20" s="87"/>
      <c r="AA20" s="81"/>
      <c r="AB20" s="83" t="s">
        <v>16</v>
      </c>
      <c r="AC20" s="85" t="s">
        <v>6</v>
      </c>
      <c r="AD20" s="85" t="s">
        <v>6</v>
      </c>
    </row>
    <row r="21" spans="2:34" ht="18" customHeight="1">
      <c r="B21" s="118"/>
      <c r="C21" s="125"/>
      <c r="D21" s="21" t="s">
        <v>17</v>
      </c>
      <c r="E21" s="15"/>
      <c r="F21" s="15"/>
      <c r="G21" s="15"/>
      <c r="H21" s="15"/>
      <c r="I21" s="15"/>
      <c r="J21" s="15"/>
      <c r="K21" s="15"/>
      <c r="L21" s="39"/>
      <c r="M21" s="39"/>
      <c r="N21" s="39"/>
      <c r="O21" s="39"/>
      <c r="P21" s="37" t="s">
        <v>19</v>
      </c>
      <c r="Q21" s="39"/>
      <c r="R21" s="39"/>
      <c r="S21" s="39"/>
      <c r="T21" s="39"/>
      <c r="U21" s="39"/>
      <c r="V21" s="39"/>
      <c r="W21" s="37" t="s">
        <v>19</v>
      </c>
      <c r="X21" s="39"/>
      <c r="Y21" s="35"/>
      <c r="Z21" s="88"/>
      <c r="AA21" s="82"/>
      <c r="AB21" s="84"/>
      <c r="AC21" s="86"/>
      <c r="AD21" s="86"/>
    </row>
    <row r="22" spans="2:34" ht="5.0999999999999996" customHeight="1" thickBot="1">
      <c r="B22" s="118"/>
      <c r="C22" s="22"/>
      <c r="D22" s="22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2:34" ht="18" customHeight="1">
      <c r="B23" s="118"/>
      <c r="C23" s="126" t="s">
        <v>20</v>
      </c>
      <c r="D23" s="13" t="s">
        <v>8</v>
      </c>
      <c r="E23" s="14">
        <v>1</v>
      </c>
      <c r="F23" s="14">
        <v>2</v>
      </c>
      <c r="G23" s="14">
        <v>3</v>
      </c>
      <c r="H23" s="14">
        <v>4</v>
      </c>
      <c r="I23" s="14">
        <v>5</v>
      </c>
      <c r="J23" s="14">
        <v>6</v>
      </c>
      <c r="K23" s="14">
        <v>7</v>
      </c>
      <c r="L23" s="38">
        <v>8</v>
      </c>
      <c r="M23" s="38">
        <v>9</v>
      </c>
      <c r="N23" s="38">
        <v>10</v>
      </c>
      <c r="O23" s="38">
        <v>11</v>
      </c>
      <c r="P23" s="38">
        <v>12</v>
      </c>
      <c r="Q23" s="38">
        <v>13</v>
      </c>
      <c r="R23" s="38">
        <v>14</v>
      </c>
      <c r="S23" s="38">
        <v>15</v>
      </c>
      <c r="T23" s="38">
        <v>16</v>
      </c>
      <c r="U23" s="54">
        <v>17</v>
      </c>
      <c r="V23" s="57">
        <v>18</v>
      </c>
      <c r="W23" s="58">
        <v>19</v>
      </c>
      <c r="X23" s="59">
        <v>20</v>
      </c>
      <c r="Y23" s="35"/>
      <c r="Z23" s="91" t="s">
        <v>9</v>
      </c>
      <c r="AA23" s="83" t="s">
        <v>10</v>
      </c>
      <c r="AB23" s="83" t="s">
        <v>11</v>
      </c>
      <c r="AC23" s="79" t="s">
        <v>12</v>
      </c>
      <c r="AD23" s="80"/>
      <c r="AF23" s="4" t="s">
        <v>33</v>
      </c>
      <c r="AG23" s="4">
        <f>COUNTA(E24:X24)</f>
        <v>0</v>
      </c>
    </row>
    <row r="24" spans="2:34" ht="18" customHeight="1">
      <c r="B24" s="118"/>
      <c r="C24" s="127"/>
      <c r="D24" s="13" t="s">
        <v>13</v>
      </c>
      <c r="E24" s="30"/>
      <c r="F24" s="30"/>
      <c r="G24" s="30"/>
      <c r="H24" s="30"/>
      <c r="I24" s="30"/>
      <c r="J24" s="30"/>
      <c r="K24" s="30"/>
      <c r="L24" s="40"/>
      <c r="M24" s="40"/>
      <c r="N24" s="40"/>
      <c r="O24" s="40"/>
      <c r="P24" s="40"/>
      <c r="Q24" s="40"/>
      <c r="R24" s="40"/>
      <c r="S24" s="40"/>
      <c r="T24" s="40"/>
      <c r="U24" s="55"/>
      <c r="V24" s="60"/>
      <c r="W24" s="40"/>
      <c r="X24" s="61"/>
      <c r="Y24" s="35"/>
      <c r="Z24" s="92"/>
      <c r="AA24" s="93"/>
      <c r="AB24" s="93"/>
      <c r="AC24" s="16" t="s">
        <v>14</v>
      </c>
      <c r="AD24" s="17" t="s">
        <v>29</v>
      </c>
      <c r="AG24" s="4">
        <f>COUNTIF(E25:X25,"○")</f>
        <v>0</v>
      </c>
      <c r="AH24" s="4" t="e">
        <f>(AG24/AG23)*100</f>
        <v>#DIV/0!</v>
      </c>
    </row>
    <row r="25" spans="2:34" ht="20.100000000000001" customHeight="1" thickBot="1">
      <c r="B25" s="118"/>
      <c r="C25" s="127"/>
      <c r="D25" s="12" t="s">
        <v>15</v>
      </c>
      <c r="E25" s="31"/>
      <c r="F25" s="31"/>
      <c r="G25" s="31"/>
      <c r="H25" s="31"/>
      <c r="I25" s="31"/>
      <c r="J25" s="31"/>
      <c r="K25" s="31"/>
      <c r="L25" s="33"/>
      <c r="M25" s="33"/>
      <c r="N25" s="33"/>
      <c r="O25" s="33"/>
      <c r="P25" s="33"/>
      <c r="Q25" s="33"/>
      <c r="R25" s="33"/>
      <c r="S25" s="33"/>
      <c r="T25" s="33"/>
      <c r="U25" s="56"/>
      <c r="V25" s="48"/>
      <c r="W25" s="49"/>
      <c r="X25" s="50"/>
      <c r="Y25" s="35"/>
      <c r="Z25" s="87"/>
      <c r="AA25" s="89"/>
      <c r="AB25" s="83" t="s">
        <v>16</v>
      </c>
      <c r="AC25" s="90" t="s">
        <v>6</v>
      </c>
      <c r="AD25" s="85" t="s">
        <v>6</v>
      </c>
    </row>
    <row r="26" spans="2:34" ht="18" customHeight="1">
      <c r="B26" s="118"/>
      <c r="C26" s="127"/>
      <c r="D26" s="19"/>
      <c r="E26" s="20"/>
      <c r="F26" s="20"/>
      <c r="G26" s="20"/>
      <c r="H26" s="20"/>
      <c r="I26" s="20"/>
      <c r="J26" s="20"/>
      <c r="K26" s="20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46"/>
      <c r="W26" s="47" t="s">
        <v>27</v>
      </c>
      <c r="X26" s="42"/>
      <c r="Y26" s="35"/>
      <c r="Z26" s="88"/>
      <c r="AA26" s="82"/>
      <c r="AB26" s="84"/>
      <c r="AC26" s="86"/>
      <c r="AD26" s="86"/>
    </row>
    <row r="27" spans="2:34" ht="18" customHeight="1">
      <c r="B27" s="118"/>
      <c r="C27" s="127"/>
      <c r="D27" s="13" t="s">
        <v>8</v>
      </c>
      <c r="E27" s="14">
        <v>21</v>
      </c>
      <c r="F27" s="14">
        <v>22</v>
      </c>
      <c r="G27" s="14">
        <v>23</v>
      </c>
      <c r="H27" s="14">
        <v>24</v>
      </c>
      <c r="I27" s="14">
        <v>25</v>
      </c>
      <c r="J27" s="14">
        <v>26</v>
      </c>
      <c r="K27" s="14">
        <v>27</v>
      </c>
      <c r="L27" s="38">
        <v>28</v>
      </c>
      <c r="M27" s="38">
        <v>29</v>
      </c>
      <c r="N27" s="38">
        <v>30</v>
      </c>
      <c r="O27" s="38">
        <v>31</v>
      </c>
      <c r="P27" s="38">
        <v>32</v>
      </c>
      <c r="Q27" s="38">
        <v>33</v>
      </c>
      <c r="R27" s="38">
        <v>34</v>
      </c>
      <c r="S27" s="38">
        <v>35</v>
      </c>
      <c r="T27" s="38">
        <v>36</v>
      </c>
      <c r="U27" s="38">
        <v>37</v>
      </c>
      <c r="V27" s="38">
        <v>38</v>
      </c>
      <c r="W27" s="38">
        <v>39</v>
      </c>
      <c r="X27" s="38">
        <v>40</v>
      </c>
      <c r="Y27" s="35"/>
      <c r="Z27" s="91" t="s">
        <v>9</v>
      </c>
      <c r="AA27" s="83" t="s">
        <v>10</v>
      </c>
      <c r="AB27" s="83" t="s">
        <v>11</v>
      </c>
      <c r="AC27" s="79" t="s">
        <v>12</v>
      </c>
      <c r="AD27" s="80"/>
      <c r="AF27" s="4" t="s">
        <v>33</v>
      </c>
      <c r="AG27" s="4">
        <f>COUNTA(E28:X28)</f>
        <v>0</v>
      </c>
    </row>
    <row r="28" spans="2:34" ht="18" customHeight="1">
      <c r="B28" s="118"/>
      <c r="C28" s="127"/>
      <c r="D28" s="13" t="s">
        <v>13</v>
      </c>
      <c r="E28" s="30"/>
      <c r="F28" s="30"/>
      <c r="G28" s="30"/>
      <c r="H28" s="30"/>
      <c r="I28" s="23"/>
      <c r="J28" s="23"/>
      <c r="K28" s="23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35"/>
      <c r="Z28" s="92"/>
      <c r="AA28" s="93"/>
      <c r="AB28" s="93"/>
      <c r="AC28" s="16" t="s">
        <v>14</v>
      </c>
      <c r="AD28" s="17" t="s">
        <v>29</v>
      </c>
      <c r="AG28" s="4">
        <f>COUNTIF(E29:X29,"○")</f>
        <v>0</v>
      </c>
      <c r="AH28" s="4" t="e">
        <f>(AG28/AG27)*100</f>
        <v>#DIV/0!</v>
      </c>
    </row>
    <row r="29" spans="2:34" ht="20.100000000000001" customHeight="1">
      <c r="B29" s="118"/>
      <c r="C29" s="127"/>
      <c r="D29" s="12" t="s">
        <v>15</v>
      </c>
      <c r="E29" s="31"/>
      <c r="F29" s="31"/>
      <c r="G29" s="31"/>
      <c r="H29" s="31"/>
      <c r="I29" s="18"/>
      <c r="J29" s="18"/>
      <c r="K29" s="18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/>
      <c r="Z29" s="87"/>
      <c r="AA29" s="81"/>
      <c r="AB29" s="83" t="s">
        <v>16</v>
      </c>
      <c r="AC29" s="85" t="s">
        <v>6</v>
      </c>
      <c r="AD29" s="85" t="s">
        <v>6</v>
      </c>
    </row>
    <row r="30" spans="2:34" ht="18" customHeight="1">
      <c r="B30" s="119"/>
      <c r="C30" s="128"/>
      <c r="D30" s="21" t="s">
        <v>17</v>
      </c>
      <c r="E30" s="15"/>
      <c r="F30" s="15"/>
      <c r="G30" s="15"/>
      <c r="H30" s="15"/>
      <c r="I30" s="15"/>
      <c r="J30" s="15"/>
      <c r="K30" s="15"/>
      <c r="L30" s="39"/>
      <c r="M30" s="39"/>
      <c r="N30" s="39"/>
      <c r="O30" s="39"/>
      <c r="P30" s="37" t="s">
        <v>19</v>
      </c>
      <c r="Q30" s="39"/>
      <c r="R30" s="39"/>
      <c r="S30" s="39"/>
      <c r="T30" s="39"/>
      <c r="U30" s="39"/>
      <c r="V30" s="39"/>
      <c r="W30" s="37" t="s">
        <v>19</v>
      </c>
      <c r="X30" s="39"/>
      <c r="Y30" s="35"/>
      <c r="Z30" s="88"/>
      <c r="AA30" s="82"/>
      <c r="AB30" s="84"/>
      <c r="AC30" s="86"/>
      <c r="AD30" s="86"/>
    </row>
    <row r="31" spans="2:34" ht="5.0999999999999996" customHeight="1">
      <c r="B31" s="24"/>
      <c r="C31" s="22"/>
      <c r="D31" s="22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2:34" ht="15" customHeight="1"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2:34" ht="5.0999999999999996" customHeight="1" thickBot="1">
      <c r="C33" s="5"/>
      <c r="D33" s="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2:34" ht="18" customHeight="1">
      <c r="B34" s="94" t="s">
        <v>25</v>
      </c>
      <c r="C34" s="97" t="s">
        <v>21</v>
      </c>
      <c r="D34" s="13" t="s">
        <v>8</v>
      </c>
      <c r="E34" s="14">
        <v>1</v>
      </c>
      <c r="F34" s="14">
        <v>2</v>
      </c>
      <c r="G34" s="14">
        <v>3</v>
      </c>
      <c r="H34" s="14">
        <v>4</v>
      </c>
      <c r="I34" s="14">
        <v>5</v>
      </c>
      <c r="J34" s="14">
        <v>6</v>
      </c>
      <c r="K34" s="14">
        <v>7</v>
      </c>
      <c r="L34" s="38">
        <v>8</v>
      </c>
      <c r="M34" s="38">
        <v>9</v>
      </c>
      <c r="N34" s="38">
        <v>10</v>
      </c>
      <c r="O34" s="38">
        <v>11</v>
      </c>
      <c r="P34" s="38">
        <v>12</v>
      </c>
      <c r="Q34" s="38">
        <v>13</v>
      </c>
      <c r="R34" s="38">
        <v>14</v>
      </c>
      <c r="S34" s="38">
        <v>15</v>
      </c>
      <c r="T34" s="38">
        <v>16</v>
      </c>
      <c r="U34" s="54">
        <v>17</v>
      </c>
      <c r="V34" s="57">
        <v>18</v>
      </c>
      <c r="W34" s="58">
        <v>19</v>
      </c>
      <c r="X34" s="59">
        <v>20</v>
      </c>
      <c r="Y34" s="35"/>
      <c r="Z34" s="91" t="s">
        <v>9</v>
      </c>
      <c r="AA34" s="83" t="s">
        <v>10</v>
      </c>
      <c r="AB34" s="83" t="s">
        <v>11</v>
      </c>
      <c r="AC34" s="79" t="s">
        <v>12</v>
      </c>
      <c r="AD34" s="80"/>
      <c r="AF34" s="4" t="s">
        <v>33</v>
      </c>
      <c r="AG34" s="4">
        <f>COUNTA(E35:X35)</f>
        <v>0</v>
      </c>
    </row>
    <row r="35" spans="2:34" ht="18" customHeight="1">
      <c r="B35" s="95"/>
      <c r="C35" s="98"/>
      <c r="D35" s="13" t="s">
        <v>13</v>
      </c>
      <c r="E35" s="64"/>
      <c r="F35" s="64"/>
      <c r="G35" s="64"/>
      <c r="H35" s="64"/>
      <c r="I35" s="64"/>
      <c r="J35" s="64"/>
      <c r="K35" s="64"/>
      <c r="L35" s="72"/>
      <c r="M35" s="72"/>
      <c r="N35" s="72"/>
      <c r="O35" s="72"/>
      <c r="P35" s="72"/>
      <c r="Q35" s="72"/>
      <c r="R35" s="72"/>
      <c r="S35" s="72"/>
      <c r="T35" s="72"/>
      <c r="U35" s="73"/>
      <c r="V35" s="74"/>
      <c r="W35" s="72"/>
      <c r="X35" s="75"/>
      <c r="Y35" s="35"/>
      <c r="Z35" s="92"/>
      <c r="AA35" s="93"/>
      <c r="AB35" s="93"/>
      <c r="AC35" s="16" t="s">
        <v>14</v>
      </c>
      <c r="AD35" s="17" t="s">
        <v>29</v>
      </c>
      <c r="AG35" s="4">
        <f>COUNTIF(E36:X36,"○")</f>
        <v>0</v>
      </c>
      <c r="AH35" s="4" t="e">
        <f>(AG35/AG34)*100</f>
        <v>#DIV/0!</v>
      </c>
    </row>
    <row r="36" spans="2:34" ht="20.100000000000001" customHeight="1" thickBot="1">
      <c r="B36" s="95"/>
      <c r="C36" s="98"/>
      <c r="D36" s="12" t="s">
        <v>15</v>
      </c>
      <c r="E36" s="32"/>
      <c r="F36" s="32"/>
      <c r="G36" s="32"/>
      <c r="H36" s="78"/>
      <c r="I36" s="32"/>
      <c r="J36" s="32"/>
      <c r="K36" s="32"/>
      <c r="L36" s="76"/>
      <c r="M36" s="76"/>
      <c r="N36" s="76"/>
      <c r="O36" s="76"/>
      <c r="P36" s="76"/>
      <c r="Q36" s="76"/>
      <c r="R36" s="76"/>
      <c r="S36" s="76"/>
      <c r="T36" s="76"/>
      <c r="U36" s="77"/>
      <c r="V36" s="69"/>
      <c r="W36" s="70"/>
      <c r="X36" s="71"/>
      <c r="Y36" s="35"/>
      <c r="Z36" s="87"/>
      <c r="AA36" s="89"/>
      <c r="AB36" s="83" t="s">
        <v>16</v>
      </c>
      <c r="AC36" s="90" t="s">
        <v>6</v>
      </c>
      <c r="AD36" s="85" t="s">
        <v>6</v>
      </c>
    </row>
    <row r="37" spans="2:34" ht="18" customHeight="1">
      <c r="B37" s="95"/>
      <c r="C37" s="98"/>
      <c r="D37" s="19"/>
      <c r="E37" s="20"/>
      <c r="F37" s="20"/>
      <c r="G37" s="20"/>
      <c r="H37" s="20"/>
      <c r="I37" s="20"/>
      <c r="J37" s="20"/>
      <c r="K37" s="20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46"/>
      <c r="W37" s="47" t="s">
        <v>27</v>
      </c>
      <c r="X37" s="42"/>
      <c r="Y37" s="35"/>
      <c r="Z37" s="88"/>
      <c r="AA37" s="82"/>
      <c r="AB37" s="84"/>
      <c r="AC37" s="86"/>
      <c r="AD37" s="86"/>
    </row>
    <row r="38" spans="2:34" ht="5.0999999999999996" customHeight="1">
      <c r="B38" s="95"/>
      <c r="C38" s="98"/>
      <c r="D38" s="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2:34" ht="18" customHeight="1">
      <c r="B39" s="95"/>
      <c r="C39" s="98"/>
      <c r="D39" s="13" t="s">
        <v>8</v>
      </c>
      <c r="E39" s="14">
        <v>21</v>
      </c>
      <c r="F39" s="14">
        <v>22</v>
      </c>
      <c r="G39" s="14">
        <v>23</v>
      </c>
      <c r="H39" s="14">
        <v>24</v>
      </c>
      <c r="I39" s="14">
        <v>25</v>
      </c>
      <c r="J39" s="14">
        <v>26</v>
      </c>
      <c r="K39" s="14">
        <v>27</v>
      </c>
      <c r="L39" s="38">
        <v>28</v>
      </c>
      <c r="M39" s="38">
        <v>29</v>
      </c>
      <c r="N39" s="38">
        <v>30</v>
      </c>
      <c r="O39" s="38">
        <v>31</v>
      </c>
      <c r="P39" s="38">
        <v>32</v>
      </c>
      <c r="Q39" s="38">
        <v>33</v>
      </c>
      <c r="R39" s="38">
        <v>34</v>
      </c>
      <c r="S39" s="38">
        <v>35</v>
      </c>
      <c r="T39" s="38">
        <v>36</v>
      </c>
      <c r="U39" s="38">
        <v>37</v>
      </c>
      <c r="V39" s="38">
        <v>38</v>
      </c>
      <c r="W39" s="38">
        <v>39</v>
      </c>
      <c r="X39" s="38">
        <v>40</v>
      </c>
      <c r="Y39" s="35"/>
      <c r="Z39" s="91" t="s">
        <v>9</v>
      </c>
      <c r="AA39" s="83" t="s">
        <v>10</v>
      </c>
      <c r="AB39" s="83" t="s">
        <v>11</v>
      </c>
      <c r="AC39" s="79" t="s">
        <v>12</v>
      </c>
      <c r="AD39" s="80"/>
      <c r="AF39" s="4" t="s">
        <v>33</v>
      </c>
      <c r="AG39" s="4">
        <f>COUNTA(E40:X40)</f>
        <v>0</v>
      </c>
    </row>
    <row r="40" spans="2:34" ht="18" customHeight="1">
      <c r="B40" s="95"/>
      <c r="C40" s="98"/>
      <c r="D40" s="13" t="s">
        <v>13</v>
      </c>
      <c r="E40" s="30"/>
      <c r="F40" s="23"/>
      <c r="G40" s="23"/>
      <c r="H40" s="23"/>
      <c r="I40" s="23"/>
      <c r="J40" s="23"/>
      <c r="K40" s="23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35"/>
      <c r="Z40" s="92"/>
      <c r="AA40" s="93"/>
      <c r="AB40" s="93"/>
      <c r="AC40" s="16" t="s">
        <v>14</v>
      </c>
      <c r="AD40" s="17" t="s">
        <v>29</v>
      </c>
      <c r="AG40" s="4">
        <f>COUNTIF(E41:X41,"○")</f>
        <v>0</v>
      </c>
      <c r="AH40" s="4" t="e">
        <f>(AG40/AG39)*100</f>
        <v>#DIV/0!</v>
      </c>
    </row>
    <row r="41" spans="2:34" ht="20.100000000000001" customHeight="1">
      <c r="B41" s="95"/>
      <c r="C41" s="98"/>
      <c r="D41" s="12" t="s">
        <v>15</v>
      </c>
      <c r="E41" s="31"/>
      <c r="F41" s="18"/>
      <c r="G41" s="18"/>
      <c r="H41" s="18"/>
      <c r="I41" s="18"/>
      <c r="J41" s="18"/>
      <c r="K41" s="18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5"/>
      <c r="Z41" s="87"/>
      <c r="AA41" s="81"/>
      <c r="AB41" s="83" t="s">
        <v>16</v>
      </c>
      <c r="AC41" s="85" t="s">
        <v>6</v>
      </c>
      <c r="AD41" s="85" t="s">
        <v>6</v>
      </c>
    </row>
    <row r="42" spans="2:34" ht="18" customHeight="1">
      <c r="B42" s="95"/>
      <c r="C42" s="99"/>
      <c r="D42" s="21" t="s">
        <v>17</v>
      </c>
      <c r="E42" s="15"/>
      <c r="F42" s="15"/>
      <c r="G42" s="15"/>
      <c r="H42" s="15"/>
      <c r="I42" s="15"/>
      <c r="J42" s="15"/>
      <c r="K42" s="15"/>
      <c r="L42" s="39"/>
      <c r="M42" s="39"/>
      <c r="N42" s="39"/>
      <c r="O42" s="39"/>
      <c r="P42" s="37" t="s">
        <v>19</v>
      </c>
      <c r="Q42" s="39"/>
      <c r="R42" s="39"/>
      <c r="S42" s="39"/>
      <c r="T42" s="39"/>
      <c r="U42" s="39"/>
      <c r="V42" s="39"/>
      <c r="W42" s="37" t="s">
        <v>19</v>
      </c>
      <c r="X42" s="39"/>
      <c r="Y42" s="35"/>
      <c r="Z42" s="88"/>
      <c r="AA42" s="82"/>
      <c r="AB42" s="84"/>
      <c r="AC42" s="86"/>
      <c r="AD42" s="86"/>
    </row>
    <row r="43" spans="2:34" ht="5.0999999999999996" customHeight="1" thickBot="1">
      <c r="B43" s="95"/>
      <c r="C43" s="5"/>
      <c r="D43" s="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2:34" ht="18" customHeight="1">
      <c r="B44" s="95"/>
      <c r="C44" s="81" t="s">
        <v>26</v>
      </c>
      <c r="D44" s="25" t="s">
        <v>8</v>
      </c>
      <c r="E44" s="14">
        <v>1</v>
      </c>
      <c r="F44" s="14">
        <v>2</v>
      </c>
      <c r="G44" s="14">
        <v>3</v>
      </c>
      <c r="H44" s="14">
        <v>4</v>
      </c>
      <c r="I44" s="14">
        <v>5</v>
      </c>
      <c r="J44" s="14">
        <v>6</v>
      </c>
      <c r="K44" s="14">
        <v>7</v>
      </c>
      <c r="L44" s="38">
        <v>8</v>
      </c>
      <c r="M44" s="38">
        <v>9</v>
      </c>
      <c r="N44" s="38">
        <v>10</v>
      </c>
      <c r="O44" s="38">
        <v>11</v>
      </c>
      <c r="P44" s="38">
        <v>12</v>
      </c>
      <c r="Q44" s="38">
        <v>13</v>
      </c>
      <c r="R44" s="38">
        <v>14</v>
      </c>
      <c r="S44" s="38">
        <v>15</v>
      </c>
      <c r="T44" s="38">
        <v>16</v>
      </c>
      <c r="U44" s="54">
        <v>17</v>
      </c>
      <c r="V44" s="57">
        <v>18</v>
      </c>
      <c r="W44" s="58">
        <v>19</v>
      </c>
      <c r="X44" s="59">
        <v>20</v>
      </c>
      <c r="Y44" s="35"/>
      <c r="Z44" s="91" t="s">
        <v>9</v>
      </c>
      <c r="AA44" s="83" t="s">
        <v>10</v>
      </c>
      <c r="AB44" s="83" t="s">
        <v>11</v>
      </c>
      <c r="AC44" s="79" t="s">
        <v>12</v>
      </c>
      <c r="AD44" s="80"/>
      <c r="AF44" s="4" t="s">
        <v>33</v>
      </c>
      <c r="AG44" s="4">
        <f>COUNTA(E45:X45)</f>
        <v>0</v>
      </c>
    </row>
    <row r="45" spans="2:34" ht="18" customHeight="1">
      <c r="B45" s="95"/>
      <c r="C45" s="100"/>
      <c r="D45" s="25" t="s">
        <v>13</v>
      </c>
      <c r="E45" s="30"/>
      <c r="F45" s="30"/>
      <c r="G45" s="30"/>
      <c r="H45" s="30"/>
      <c r="I45" s="30"/>
      <c r="J45" s="30"/>
      <c r="K45" s="30"/>
      <c r="L45" s="40"/>
      <c r="M45" s="40"/>
      <c r="N45" s="40"/>
      <c r="O45" s="40"/>
      <c r="P45" s="40"/>
      <c r="Q45" s="40"/>
      <c r="R45" s="40"/>
      <c r="S45" s="40"/>
      <c r="T45" s="40"/>
      <c r="U45" s="55"/>
      <c r="V45" s="60"/>
      <c r="W45" s="40"/>
      <c r="X45" s="61"/>
      <c r="Y45" s="35"/>
      <c r="Z45" s="92"/>
      <c r="AA45" s="93"/>
      <c r="AB45" s="93"/>
      <c r="AC45" s="16" t="s">
        <v>14</v>
      </c>
      <c r="AD45" s="17" t="s">
        <v>29</v>
      </c>
      <c r="AG45" s="4">
        <f>COUNTIF(E46:X46,"○")</f>
        <v>0</v>
      </c>
      <c r="AH45" s="4" t="e">
        <f>(AG45/AG44)*100</f>
        <v>#DIV/0!</v>
      </c>
    </row>
    <row r="46" spans="2:34" ht="20.100000000000001" customHeight="1" thickBot="1">
      <c r="B46" s="95"/>
      <c r="C46" s="100"/>
      <c r="D46" s="26" t="s">
        <v>15</v>
      </c>
      <c r="E46" s="31"/>
      <c r="F46" s="31"/>
      <c r="G46" s="31"/>
      <c r="H46" s="31"/>
      <c r="I46" s="31"/>
      <c r="J46" s="31"/>
      <c r="K46" s="31"/>
      <c r="L46" s="33"/>
      <c r="M46" s="33"/>
      <c r="N46" s="33"/>
      <c r="O46" s="33"/>
      <c r="P46" s="33"/>
      <c r="Q46" s="33"/>
      <c r="R46" s="33"/>
      <c r="S46" s="33"/>
      <c r="T46" s="33"/>
      <c r="U46" s="56"/>
      <c r="V46" s="48"/>
      <c r="W46" s="49"/>
      <c r="X46" s="50"/>
      <c r="Y46" s="35"/>
      <c r="Z46" s="87"/>
      <c r="AA46" s="89"/>
      <c r="AB46" s="83" t="s">
        <v>16</v>
      </c>
      <c r="AC46" s="90" t="s">
        <v>6</v>
      </c>
      <c r="AD46" s="85" t="s">
        <v>6</v>
      </c>
    </row>
    <row r="47" spans="2:34" ht="18" customHeight="1">
      <c r="B47" s="95"/>
      <c r="C47" s="100"/>
      <c r="D47" s="20"/>
      <c r="E47" s="20"/>
      <c r="F47" s="20"/>
      <c r="G47" s="20"/>
      <c r="H47" s="20"/>
      <c r="I47" s="20"/>
      <c r="J47" s="20"/>
      <c r="K47" s="20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46"/>
      <c r="W47" s="47" t="s">
        <v>27</v>
      </c>
      <c r="X47" s="42"/>
      <c r="Y47" s="35"/>
      <c r="Z47" s="88"/>
      <c r="AA47" s="82"/>
      <c r="AB47" s="84"/>
      <c r="AC47" s="86"/>
      <c r="AD47" s="86"/>
    </row>
    <row r="48" spans="2:34" ht="5.0999999999999996" customHeight="1">
      <c r="B48" s="95"/>
      <c r="C48" s="100"/>
      <c r="D48" s="22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2:34" ht="18" customHeight="1">
      <c r="B49" s="95"/>
      <c r="C49" s="100"/>
      <c r="D49" s="25" t="s">
        <v>8</v>
      </c>
      <c r="E49" s="14">
        <v>21</v>
      </c>
      <c r="F49" s="14">
        <v>22</v>
      </c>
      <c r="G49" s="14">
        <v>23</v>
      </c>
      <c r="H49" s="14">
        <v>24</v>
      </c>
      <c r="I49" s="14">
        <v>25</v>
      </c>
      <c r="J49" s="14">
        <v>26</v>
      </c>
      <c r="K49" s="14">
        <v>27</v>
      </c>
      <c r="L49" s="38">
        <v>28</v>
      </c>
      <c r="M49" s="38">
        <v>29</v>
      </c>
      <c r="N49" s="38">
        <v>30</v>
      </c>
      <c r="O49" s="38">
        <v>31</v>
      </c>
      <c r="P49" s="38">
        <v>32</v>
      </c>
      <c r="Q49" s="38">
        <v>33</v>
      </c>
      <c r="R49" s="38">
        <v>34</v>
      </c>
      <c r="S49" s="38">
        <v>35</v>
      </c>
      <c r="T49" s="38">
        <v>36</v>
      </c>
      <c r="U49" s="38">
        <v>37</v>
      </c>
      <c r="V49" s="38">
        <v>38</v>
      </c>
      <c r="W49" s="38">
        <v>39</v>
      </c>
      <c r="X49" s="38">
        <v>40</v>
      </c>
      <c r="Y49" s="35"/>
      <c r="Z49" s="91" t="s">
        <v>9</v>
      </c>
      <c r="AA49" s="83" t="s">
        <v>10</v>
      </c>
      <c r="AB49" s="83" t="s">
        <v>11</v>
      </c>
      <c r="AC49" s="79" t="s">
        <v>12</v>
      </c>
      <c r="AD49" s="80"/>
      <c r="AF49" s="4" t="s">
        <v>33</v>
      </c>
      <c r="AG49" s="4">
        <f>COUNTA(E50:X50)</f>
        <v>0</v>
      </c>
    </row>
    <row r="50" spans="2:34" ht="18" customHeight="1">
      <c r="B50" s="95"/>
      <c r="C50" s="100"/>
      <c r="D50" s="25" t="s">
        <v>13</v>
      </c>
      <c r="E50" s="30"/>
      <c r="F50" s="23"/>
      <c r="G50" s="23"/>
      <c r="H50" s="23"/>
      <c r="I50" s="23"/>
      <c r="J50" s="23"/>
      <c r="K50" s="23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35"/>
      <c r="Z50" s="92"/>
      <c r="AA50" s="93"/>
      <c r="AB50" s="93"/>
      <c r="AC50" s="16" t="s">
        <v>14</v>
      </c>
      <c r="AD50" s="17" t="s">
        <v>29</v>
      </c>
      <c r="AG50" s="4">
        <f>COUNTIF(E51:X51,"○")</f>
        <v>0</v>
      </c>
      <c r="AH50" s="4" t="e">
        <f>(AG50/AG49)*100</f>
        <v>#DIV/0!</v>
      </c>
    </row>
    <row r="51" spans="2:34" ht="20.100000000000001" customHeight="1">
      <c r="B51" s="95"/>
      <c r="C51" s="100"/>
      <c r="D51" s="26" t="s">
        <v>15</v>
      </c>
      <c r="E51" s="31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Z51" s="81"/>
      <c r="AA51" s="81"/>
      <c r="AB51" s="83" t="s">
        <v>16</v>
      </c>
      <c r="AC51" s="85" t="s">
        <v>6</v>
      </c>
      <c r="AD51" s="85" t="s">
        <v>6</v>
      </c>
    </row>
    <row r="52" spans="2:34" ht="18" customHeight="1">
      <c r="B52" s="96"/>
      <c r="C52" s="82"/>
      <c r="D52" s="27" t="s">
        <v>17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21" t="s">
        <v>19</v>
      </c>
      <c r="Q52" s="15"/>
      <c r="R52" s="15"/>
      <c r="S52" s="15"/>
      <c r="T52" s="15"/>
      <c r="U52" s="15"/>
      <c r="V52" s="15"/>
      <c r="W52" s="21" t="s">
        <v>19</v>
      </c>
      <c r="X52" s="15"/>
      <c r="Z52" s="82"/>
      <c r="AA52" s="82"/>
      <c r="AB52" s="84"/>
      <c r="AC52" s="86"/>
      <c r="AD52" s="86"/>
    </row>
  </sheetData>
  <mergeCells count="99">
    <mergeCell ref="B2:H4"/>
    <mergeCell ref="K2:L4"/>
    <mergeCell ref="M2:P4"/>
    <mergeCell ref="Q2:R4"/>
    <mergeCell ref="U2:V4"/>
    <mergeCell ref="B8:B30"/>
    <mergeCell ref="C8:C11"/>
    <mergeCell ref="Z8:Z9"/>
    <mergeCell ref="AA8:AA9"/>
    <mergeCell ref="AB8:AB9"/>
    <mergeCell ref="C13:C21"/>
    <mergeCell ref="Z13:Z14"/>
    <mergeCell ref="AA13:AA14"/>
    <mergeCell ref="AB13:AB14"/>
    <mergeCell ref="Z18:Z19"/>
    <mergeCell ref="AA18:AA19"/>
    <mergeCell ref="AB18:AB19"/>
    <mergeCell ref="C23:C30"/>
    <mergeCell ref="Z23:Z24"/>
    <mergeCell ref="AA23:AA24"/>
    <mergeCell ref="AB23:AB24"/>
    <mergeCell ref="AC2:AD2"/>
    <mergeCell ref="AC3:AD3"/>
    <mergeCell ref="AC4:AD4"/>
    <mergeCell ref="K6:N6"/>
    <mergeCell ref="U6:X6"/>
    <mergeCell ref="W2:AB4"/>
    <mergeCell ref="AC8:AD8"/>
    <mergeCell ref="Z10:Z11"/>
    <mergeCell ref="AA10:AA11"/>
    <mergeCell ref="AB10:AB11"/>
    <mergeCell ref="AC10:AC11"/>
    <mergeCell ref="AD10:AD11"/>
    <mergeCell ref="AC13:AD13"/>
    <mergeCell ref="Z15:Z16"/>
    <mergeCell ref="AA15:AA16"/>
    <mergeCell ref="AB15:AB16"/>
    <mergeCell ref="AC15:AC16"/>
    <mergeCell ref="AD15:AD16"/>
    <mergeCell ref="AC18:AD18"/>
    <mergeCell ref="Z20:Z21"/>
    <mergeCell ref="AA20:AA21"/>
    <mergeCell ref="AB20:AB21"/>
    <mergeCell ref="AC20:AC21"/>
    <mergeCell ref="AD20:AD21"/>
    <mergeCell ref="AC23:AD23"/>
    <mergeCell ref="Z25:Z26"/>
    <mergeCell ref="AA25:AA26"/>
    <mergeCell ref="AB25:AB26"/>
    <mergeCell ref="AC25:AC26"/>
    <mergeCell ref="AD25:AD26"/>
    <mergeCell ref="Z27:Z28"/>
    <mergeCell ref="AA27:AA28"/>
    <mergeCell ref="AB27:AB28"/>
    <mergeCell ref="AC27:AD27"/>
    <mergeCell ref="Z29:Z30"/>
    <mergeCell ref="AA29:AA30"/>
    <mergeCell ref="AB29:AB30"/>
    <mergeCell ref="AC29:AC30"/>
    <mergeCell ref="AD29:AD30"/>
    <mergeCell ref="AC34:AD34"/>
    <mergeCell ref="Z36:Z37"/>
    <mergeCell ref="AA36:AA37"/>
    <mergeCell ref="AB36:AB37"/>
    <mergeCell ref="AC36:AC37"/>
    <mergeCell ref="B34:B52"/>
    <mergeCell ref="C34:C42"/>
    <mergeCell ref="Z34:Z35"/>
    <mergeCell ref="AA34:AA35"/>
    <mergeCell ref="AB34:AB35"/>
    <mergeCell ref="Z41:Z42"/>
    <mergeCell ref="AA41:AA42"/>
    <mergeCell ref="AB41:AB42"/>
    <mergeCell ref="C44:C52"/>
    <mergeCell ref="Z44:Z45"/>
    <mergeCell ref="AA44:AA45"/>
    <mergeCell ref="AB44:AB45"/>
    <mergeCell ref="Z49:Z50"/>
    <mergeCell ref="AA49:AA50"/>
    <mergeCell ref="AB49:AB50"/>
    <mergeCell ref="AC41:AC42"/>
    <mergeCell ref="AD41:AD42"/>
    <mergeCell ref="AD36:AD37"/>
    <mergeCell ref="Z39:Z40"/>
    <mergeCell ref="AA39:AA40"/>
    <mergeCell ref="AB39:AB40"/>
    <mergeCell ref="AC39:AD39"/>
    <mergeCell ref="AC44:AD44"/>
    <mergeCell ref="Z46:Z47"/>
    <mergeCell ref="AA46:AA47"/>
    <mergeCell ref="AB46:AB47"/>
    <mergeCell ref="AC46:AC47"/>
    <mergeCell ref="AD46:AD47"/>
    <mergeCell ref="AC49:AD49"/>
    <mergeCell ref="Z51:Z52"/>
    <mergeCell ref="AA51:AA52"/>
    <mergeCell ref="AB51:AB52"/>
    <mergeCell ref="AC51:AC52"/>
    <mergeCell ref="AD51:AD52"/>
  </mergeCells>
  <phoneticPr fontId="34"/>
  <printOptions horizontalCentered="1"/>
  <pageMargins left="0" right="0" top="0.59055118110236227" bottom="7.874015748031496E-2" header="0.31496062992125984" footer="0.51181102362204722"/>
  <pageSetup paperSize="9" scale="71" orientation="landscape" r:id="rId1"/>
  <headerFooter alignWithMargins="0">
    <oddHeader>&amp;L&amp;18（実地研修・様式6-3）&amp;R実地研修資料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H52"/>
  <sheetViews>
    <sheetView view="pageBreakPreview" zoomScaleNormal="100" zoomScaleSheetLayoutView="100" zoomScalePageLayoutView="85" workbookViewId="0">
      <selection activeCell="W2" sqref="W2:AB4"/>
    </sheetView>
  </sheetViews>
  <sheetFormatPr defaultRowHeight="24.95" customHeight="1"/>
  <cols>
    <col min="1" max="1" width="1.625" style="4" customWidth="1"/>
    <col min="2" max="2" width="4.625" style="4" customWidth="1"/>
    <col min="3" max="3" width="12.625" style="4" customWidth="1"/>
    <col min="4" max="4" width="5.625" style="4" customWidth="1"/>
    <col min="5" max="24" width="6.25" style="4" customWidth="1"/>
    <col min="25" max="25" width="1.625" style="4" customWidth="1"/>
    <col min="26" max="27" width="6.5" style="4" customWidth="1"/>
    <col min="28" max="28" width="5.625" style="4" customWidth="1"/>
    <col min="29" max="30" width="9" style="4" customWidth="1"/>
    <col min="31" max="31" width="1.625" style="4" customWidth="1"/>
    <col min="32" max="16384" width="9" style="4"/>
  </cols>
  <sheetData>
    <row r="1" spans="2:34" s="3" customFormat="1" ht="20.100000000000001" customHeight="1" thickBot="1">
      <c r="B1" s="1" t="s">
        <v>53</v>
      </c>
      <c r="C1" s="2"/>
      <c r="D1" s="2"/>
      <c r="AC1" s="28" t="s">
        <v>22</v>
      </c>
      <c r="AD1" s="29" t="s">
        <v>23</v>
      </c>
    </row>
    <row r="2" spans="2:34" s="3" customFormat="1" ht="15" customHeight="1">
      <c r="B2" s="129" t="s">
        <v>0</v>
      </c>
      <c r="C2" s="130"/>
      <c r="D2" s="130"/>
      <c r="E2" s="130"/>
      <c r="F2" s="130"/>
      <c r="G2" s="130"/>
      <c r="H2" s="131"/>
      <c r="K2" s="138" t="s">
        <v>1</v>
      </c>
      <c r="L2" s="139"/>
      <c r="M2" s="144" t="s">
        <v>2</v>
      </c>
      <c r="N2" s="145"/>
      <c r="O2" s="145"/>
      <c r="P2" s="146"/>
      <c r="Q2" s="153" t="s">
        <v>52</v>
      </c>
      <c r="R2" s="154"/>
      <c r="U2" s="159" t="s">
        <v>3</v>
      </c>
      <c r="V2" s="160"/>
      <c r="W2" s="109" t="s">
        <v>55</v>
      </c>
      <c r="X2" s="110"/>
      <c r="Y2" s="110"/>
      <c r="Z2" s="172"/>
      <c r="AA2" s="166" t="s">
        <v>56</v>
      </c>
      <c r="AB2" s="167"/>
      <c r="AC2" s="105"/>
      <c r="AD2" s="105"/>
    </row>
    <row r="3" spans="2:34" ht="15" customHeight="1">
      <c r="B3" s="132"/>
      <c r="C3" s="133"/>
      <c r="D3" s="133"/>
      <c r="E3" s="133"/>
      <c r="F3" s="133"/>
      <c r="G3" s="133"/>
      <c r="H3" s="134"/>
      <c r="K3" s="140"/>
      <c r="L3" s="141"/>
      <c r="M3" s="147"/>
      <c r="N3" s="148"/>
      <c r="O3" s="148"/>
      <c r="P3" s="149"/>
      <c r="Q3" s="155"/>
      <c r="R3" s="156"/>
      <c r="U3" s="161"/>
      <c r="V3" s="162"/>
      <c r="W3" s="112"/>
      <c r="X3" s="113"/>
      <c r="Y3" s="113"/>
      <c r="Z3" s="173"/>
      <c r="AA3" s="168"/>
      <c r="AB3" s="169"/>
      <c r="AC3" s="106"/>
      <c r="AD3" s="106"/>
    </row>
    <row r="4" spans="2:34" ht="15" customHeight="1" thickBot="1">
      <c r="B4" s="135"/>
      <c r="C4" s="136"/>
      <c r="D4" s="136"/>
      <c r="E4" s="136"/>
      <c r="F4" s="136"/>
      <c r="G4" s="136"/>
      <c r="H4" s="137"/>
      <c r="K4" s="142"/>
      <c r="L4" s="143"/>
      <c r="M4" s="150"/>
      <c r="N4" s="151"/>
      <c r="O4" s="151"/>
      <c r="P4" s="152"/>
      <c r="Q4" s="157"/>
      <c r="R4" s="158"/>
      <c r="U4" s="163"/>
      <c r="V4" s="164"/>
      <c r="W4" s="115"/>
      <c r="X4" s="116"/>
      <c r="Y4" s="116"/>
      <c r="Z4" s="174"/>
      <c r="AA4" s="170"/>
      <c r="AB4" s="171"/>
      <c r="AC4" s="107"/>
      <c r="AD4" s="106"/>
    </row>
    <row r="5" spans="2:34" ht="9.9499999999999993" customHeight="1">
      <c r="C5" s="5"/>
      <c r="D5" s="5"/>
      <c r="AD5" s="6" t="s">
        <v>19</v>
      </c>
    </row>
    <row r="6" spans="2:34" ht="24.95" customHeight="1">
      <c r="B6" s="8" t="s">
        <v>30</v>
      </c>
      <c r="C6" s="8"/>
      <c r="D6" s="7"/>
      <c r="E6" s="8"/>
      <c r="F6" s="8"/>
      <c r="G6" s="9"/>
      <c r="H6" s="8"/>
      <c r="I6" s="10"/>
      <c r="J6" s="7" t="s">
        <v>4</v>
      </c>
      <c r="K6" s="108"/>
      <c r="L6" s="108"/>
      <c r="M6" s="108"/>
      <c r="N6" s="108"/>
      <c r="O6" s="10"/>
      <c r="P6" s="10"/>
      <c r="R6" s="8"/>
      <c r="S6" s="8"/>
      <c r="T6" s="7" t="s">
        <v>5</v>
      </c>
      <c r="U6" s="108"/>
      <c r="V6" s="108"/>
      <c r="W6" s="108"/>
      <c r="X6" s="108"/>
      <c r="Y6" s="10"/>
      <c r="Z6" s="10"/>
      <c r="AA6" s="11" t="s">
        <v>6</v>
      </c>
    </row>
    <row r="7" spans="2:34" ht="5.0999999999999996" customHeight="1" thickBot="1">
      <c r="C7" s="5"/>
      <c r="D7" s="5"/>
    </row>
    <row r="8" spans="2:34" ht="18" customHeight="1">
      <c r="B8" s="94" t="s">
        <v>24</v>
      </c>
      <c r="C8" s="120" t="s">
        <v>7</v>
      </c>
      <c r="D8" s="13" t="s">
        <v>8</v>
      </c>
      <c r="E8" s="14">
        <v>1</v>
      </c>
      <c r="F8" s="14">
        <v>2</v>
      </c>
      <c r="G8" s="14">
        <v>3</v>
      </c>
      <c r="H8" s="14">
        <v>4</v>
      </c>
      <c r="I8" s="14">
        <v>5</v>
      </c>
      <c r="J8" s="14">
        <v>6</v>
      </c>
      <c r="K8" s="43">
        <v>7</v>
      </c>
      <c r="L8" s="51">
        <v>8</v>
      </c>
      <c r="M8" s="52">
        <v>9</v>
      </c>
      <c r="N8" s="53">
        <v>10</v>
      </c>
      <c r="O8" s="44">
        <v>11</v>
      </c>
      <c r="P8" s="14">
        <v>12</v>
      </c>
      <c r="Q8" s="14">
        <v>13</v>
      </c>
      <c r="R8" s="14">
        <v>14</v>
      </c>
      <c r="S8" s="14">
        <v>15</v>
      </c>
      <c r="T8" s="14">
        <v>16</v>
      </c>
      <c r="U8" s="14">
        <v>17</v>
      </c>
      <c r="V8" s="14">
        <v>18</v>
      </c>
      <c r="W8" s="14">
        <v>19</v>
      </c>
      <c r="X8" s="14">
        <v>20</v>
      </c>
      <c r="Z8" s="83" t="s">
        <v>9</v>
      </c>
      <c r="AA8" s="83" t="s">
        <v>10</v>
      </c>
      <c r="AB8" s="83" t="s">
        <v>11</v>
      </c>
      <c r="AC8" s="79" t="s">
        <v>12</v>
      </c>
      <c r="AD8" s="80"/>
      <c r="AF8" s="4" t="s">
        <v>33</v>
      </c>
      <c r="AG8" s="4">
        <f>COUNTA(E9:X9)</f>
        <v>0</v>
      </c>
    </row>
    <row r="9" spans="2:34" ht="18" customHeight="1">
      <c r="B9" s="118"/>
      <c r="C9" s="121"/>
      <c r="D9" s="13" t="s">
        <v>13</v>
      </c>
      <c r="E9" s="64"/>
      <c r="F9" s="64"/>
      <c r="G9" s="64"/>
      <c r="H9" s="64"/>
      <c r="I9" s="64"/>
      <c r="J9" s="64"/>
      <c r="K9" s="65"/>
      <c r="L9" s="66"/>
      <c r="M9" s="64"/>
      <c r="N9" s="67"/>
      <c r="O9" s="62"/>
      <c r="P9" s="15"/>
      <c r="Q9" s="15"/>
      <c r="R9" s="15"/>
      <c r="S9" s="15"/>
      <c r="T9" s="15"/>
      <c r="U9" s="15"/>
      <c r="V9" s="15"/>
      <c r="W9" s="15"/>
      <c r="X9" s="15"/>
      <c r="Z9" s="84"/>
      <c r="AA9" s="93"/>
      <c r="AB9" s="93"/>
      <c r="AC9" s="16" t="s">
        <v>14</v>
      </c>
      <c r="AD9" s="17" t="s">
        <v>28</v>
      </c>
      <c r="AG9" s="4">
        <f>COUNTIF(E10:X10,"○")</f>
        <v>0</v>
      </c>
      <c r="AH9" s="4" t="e">
        <f>(AG9/AG8)*100</f>
        <v>#DIV/0!</v>
      </c>
    </row>
    <row r="10" spans="2:34" ht="20.100000000000001" customHeight="1" thickBot="1">
      <c r="B10" s="118"/>
      <c r="C10" s="121"/>
      <c r="D10" s="12" t="s">
        <v>15</v>
      </c>
      <c r="E10" s="32"/>
      <c r="F10" s="32"/>
      <c r="G10" s="78"/>
      <c r="H10" s="78"/>
      <c r="I10" s="32"/>
      <c r="J10" s="32"/>
      <c r="K10" s="68"/>
      <c r="L10" s="69"/>
      <c r="M10" s="70"/>
      <c r="N10" s="71"/>
      <c r="O10" s="45"/>
      <c r="P10" s="34"/>
      <c r="Q10" s="34"/>
      <c r="R10" s="34"/>
      <c r="S10" s="34"/>
      <c r="T10" s="34"/>
      <c r="U10" s="34"/>
      <c r="V10" s="34"/>
      <c r="W10" s="34"/>
      <c r="X10" s="34"/>
      <c r="Y10" s="35"/>
      <c r="Z10" s="87"/>
      <c r="AA10" s="165" t="e">
        <f>AH9</f>
        <v>#DIV/0!</v>
      </c>
      <c r="AB10" s="83" t="s">
        <v>16</v>
      </c>
      <c r="AC10" s="90" t="s">
        <v>6</v>
      </c>
      <c r="AD10" s="85" t="s">
        <v>6</v>
      </c>
    </row>
    <row r="11" spans="2:34" ht="18" customHeight="1">
      <c r="B11" s="118"/>
      <c r="C11" s="122"/>
      <c r="D11" s="19"/>
      <c r="E11" s="20"/>
      <c r="F11" s="20"/>
      <c r="G11" s="20"/>
      <c r="H11" s="20"/>
      <c r="I11" s="20"/>
      <c r="J11" s="20"/>
      <c r="K11" s="20"/>
      <c r="L11" s="46"/>
      <c r="M11" s="47" t="s">
        <v>27</v>
      </c>
      <c r="N11" s="63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5"/>
      <c r="Z11" s="88"/>
      <c r="AA11" s="102"/>
      <c r="AB11" s="84"/>
      <c r="AC11" s="104"/>
      <c r="AD11" s="86"/>
    </row>
    <row r="12" spans="2:34" ht="5.0999999999999996" customHeight="1" thickBot="1">
      <c r="B12" s="118"/>
      <c r="C12" s="22"/>
      <c r="D12" s="22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2:34" ht="18" customHeight="1">
      <c r="B13" s="118"/>
      <c r="C13" s="123" t="s">
        <v>18</v>
      </c>
      <c r="D13" s="13" t="s">
        <v>8</v>
      </c>
      <c r="E13" s="14">
        <v>1</v>
      </c>
      <c r="F13" s="14">
        <v>2</v>
      </c>
      <c r="G13" s="14">
        <v>3</v>
      </c>
      <c r="H13" s="14">
        <v>4</v>
      </c>
      <c r="I13" s="14">
        <v>5</v>
      </c>
      <c r="J13" s="14">
        <v>6</v>
      </c>
      <c r="K13" s="14">
        <v>7</v>
      </c>
      <c r="L13" s="38">
        <v>8</v>
      </c>
      <c r="M13" s="38">
        <v>9</v>
      </c>
      <c r="N13" s="38">
        <v>10</v>
      </c>
      <c r="O13" s="38">
        <v>11</v>
      </c>
      <c r="P13" s="38">
        <v>12</v>
      </c>
      <c r="Q13" s="38">
        <v>13</v>
      </c>
      <c r="R13" s="38">
        <v>14</v>
      </c>
      <c r="S13" s="38">
        <v>15</v>
      </c>
      <c r="T13" s="38">
        <v>16</v>
      </c>
      <c r="U13" s="54">
        <v>17</v>
      </c>
      <c r="V13" s="57">
        <v>18</v>
      </c>
      <c r="W13" s="58">
        <v>19</v>
      </c>
      <c r="X13" s="59">
        <v>20</v>
      </c>
      <c r="Y13" s="35"/>
      <c r="Z13" s="91" t="s">
        <v>9</v>
      </c>
      <c r="AA13" s="83" t="s">
        <v>10</v>
      </c>
      <c r="AB13" s="83" t="s">
        <v>11</v>
      </c>
      <c r="AC13" s="79" t="s">
        <v>12</v>
      </c>
      <c r="AD13" s="80"/>
      <c r="AF13" s="4" t="s">
        <v>33</v>
      </c>
      <c r="AG13" s="4">
        <f>COUNTA(E14:X14)</f>
        <v>0</v>
      </c>
    </row>
    <row r="14" spans="2:34" ht="18" customHeight="1">
      <c r="B14" s="118"/>
      <c r="C14" s="124"/>
      <c r="D14" s="13" t="s">
        <v>13</v>
      </c>
      <c r="E14" s="64"/>
      <c r="F14" s="64"/>
      <c r="G14" s="64"/>
      <c r="H14" s="64"/>
      <c r="I14" s="64"/>
      <c r="J14" s="64"/>
      <c r="K14" s="64"/>
      <c r="L14" s="72"/>
      <c r="M14" s="72"/>
      <c r="N14" s="72"/>
      <c r="O14" s="72"/>
      <c r="P14" s="72"/>
      <c r="Q14" s="72"/>
      <c r="R14" s="72"/>
      <c r="S14" s="72"/>
      <c r="T14" s="72"/>
      <c r="U14" s="73"/>
      <c r="V14" s="74"/>
      <c r="W14" s="72"/>
      <c r="X14" s="75"/>
      <c r="Y14" s="35"/>
      <c r="Z14" s="92"/>
      <c r="AA14" s="93"/>
      <c r="AB14" s="93"/>
      <c r="AC14" s="16" t="s">
        <v>14</v>
      </c>
      <c r="AD14" s="17" t="s">
        <v>29</v>
      </c>
      <c r="AG14" s="4">
        <f>COUNTIF(E15:X15,"○")</f>
        <v>0</v>
      </c>
      <c r="AH14" s="4" t="e">
        <f>(AG14/AG13)*100</f>
        <v>#DIV/0!</v>
      </c>
    </row>
    <row r="15" spans="2:34" ht="20.100000000000001" customHeight="1" thickBot="1">
      <c r="B15" s="118"/>
      <c r="C15" s="124"/>
      <c r="D15" s="12" t="s">
        <v>15</v>
      </c>
      <c r="E15" s="32"/>
      <c r="F15" s="32"/>
      <c r="G15" s="32"/>
      <c r="H15" s="32"/>
      <c r="I15" s="32"/>
      <c r="J15" s="32"/>
      <c r="K15" s="32"/>
      <c r="L15" s="76"/>
      <c r="M15" s="76"/>
      <c r="N15" s="76"/>
      <c r="O15" s="76"/>
      <c r="P15" s="76"/>
      <c r="Q15" s="76"/>
      <c r="R15" s="76"/>
      <c r="S15" s="76"/>
      <c r="T15" s="76"/>
      <c r="U15" s="77"/>
      <c r="V15" s="69"/>
      <c r="W15" s="70"/>
      <c r="X15" s="71"/>
      <c r="Y15" s="35"/>
      <c r="Z15" s="87"/>
      <c r="AA15" s="165" t="e">
        <f>AH14</f>
        <v>#DIV/0!</v>
      </c>
      <c r="AB15" s="83" t="s">
        <v>16</v>
      </c>
      <c r="AC15" s="90" t="s">
        <v>6</v>
      </c>
      <c r="AD15" s="85" t="s">
        <v>6</v>
      </c>
    </row>
    <row r="16" spans="2:34" ht="18" customHeight="1">
      <c r="B16" s="118"/>
      <c r="C16" s="124"/>
      <c r="D16" s="19"/>
      <c r="E16" s="20"/>
      <c r="F16" s="20"/>
      <c r="G16" s="20"/>
      <c r="H16" s="20"/>
      <c r="I16" s="20"/>
      <c r="J16" s="20"/>
      <c r="K16" s="20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46"/>
      <c r="W16" s="47" t="s">
        <v>27</v>
      </c>
      <c r="X16" s="42"/>
      <c r="Y16" s="35"/>
      <c r="Z16" s="88"/>
      <c r="AA16" s="102"/>
      <c r="AB16" s="84"/>
      <c r="AC16" s="86"/>
      <c r="AD16" s="86"/>
    </row>
    <row r="17" spans="2:34" ht="5.0999999999999996" customHeight="1">
      <c r="B17" s="118"/>
      <c r="C17" s="124"/>
      <c r="D17" s="22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2:34" ht="18" customHeight="1">
      <c r="B18" s="118"/>
      <c r="C18" s="124"/>
      <c r="D18" s="13" t="s">
        <v>8</v>
      </c>
      <c r="E18" s="14">
        <v>21</v>
      </c>
      <c r="F18" s="14">
        <v>22</v>
      </c>
      <c r="G18" s="14">
        <v>23</v>
      </c>
      <c r="H18" s="14">
        <v>24</v>
      </c>
      <c r="I18" s="14">
        <v>25</v>
      </c>
      <c r="J18" s="14">
        <v>26</v>
      </c>
      <c r="K18" s="14">
        <v>27</v>
      </c>
      <c r="L18" s="38">
        <v>28</v>
      </c>
      <c r="M18" s="38">
        <v>29</v>
      </c>
      <c r="N18" s="38">
        <v>30</v>
      </c>
      <c r="O18" s="38">
        <v>31</v>
      </c>
      <c r="P18" s="38">
        <v>32</v>
      </c>
      <c r="Q18" s="38">
        <v>33</v>
      </c>
      <c r="R18" s="38">
        <v>34</v>
      </c>
      <c r="S18" s="38">
        <v>35</v>
      </c>
      <c r="T18" s="38">
        <v>36</v>
      </c>
      <c r="U18" s="38">
        <v>37</v>
      </c>
      <c r="V18" s="38">
        <v>38</v>
      </c>
      <c r="W18" s="38">
        <v>39</v>
      </c>
      <c r="X18" s="38">
        <v>40</v>
      </c>
      <c r="Y18" s="35"/>
      <c r="Z18" s="91" t="s">
        <v>9</v>
      </c>
      <c r="AA18" s="83" t="s">
        <v>10</v>
      </c>
      <c r="AB18" s="83" t="s">
        <v>11</v>
      </c>
      <c r="AC18" s="79" t="s">
        <v>12</v>
      </c>
      <c r="AD18" s="80"/>
      <c r="AF18" s="4" t="s">
        <v>33</v>
      </c>
      <c r="AG18" s="4">
        <f>COUNTA(E19:X19)</f>
        <v>0</v>
      </c>
    </row>
    <row r="19" spans="2:34" ht="18" customHeight="1">
      <c r="B19" s="118"/>
      <c r="C19" s="124"/>
      <c r="D19" s="13" t="s">
        <v>13</v>
      </c>
      <c r="E19" s="30"/>
      <c r="F19" s="30"/>
      <c r="G19" s="30"/>
      <c r="H19" s="30"/>
      <c r="I19" s="23"/>
      <c r="J19" s="23"/>
      <c r="K19" s="23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35"/>
      <c r="Z19" s="92"/>
      <c r="AA19" s="93"/>
      <c r="AB19" s="93"/>
      <c r="AC19" s="16" t="s">
        <v>14</v>
      </c>
      <c r="AD19" s="17" t="s">
        <v>29</v>
      </c>
      <c r="AG19" s="4">
        <f>COUNTIF(E20:X20,"○")</f>
        <v>0</v>
      </c>
      <c r="AH19" s="4" t="e">
        <f>(AG19/AG18)*100</f>
        <v>#DIV/0!</v>
      </c>
    </row>
    <row r="20" spans="2:34" ht="20.100000000000001" customHeight="1">
      <c r="B20" s="118"/>
      <c r="C20" s="124"/>
      <c r="D20" s="12" t="s">
        <v>15</v>
      </c>
      <c r="E20" s="32"/>
      <c r="F20" s="32"/>
      <c r="G20" s="32"/>
      <c r="H20" s="32"/>
      <c r="I20" s="18"/>
      <c r="J20" s="18"/>
      <c r="K20" s="18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/>
      <c r="Z20" s="87"/>
      <c r="AA20" s="165" t="e">
        <f>AH19</f>
        <v>#DIV/0!</v>
      </c>
      <c r="AB20" s="83" t="s">
        <v>16</v>
      </c>
      <c r="AC20" s="85" t="s">
        <v>6</v>
      </c>
      <c r="AD20" s="85" t="s">
        <v>6</v>
      </c>
    </row>
    <row r="21" spans="2:34" ht="18" customHeight="1">
      <c r="B21" s="118"/>
      <c r="C21" s="125"/>
      <c r="D21" s="21" t="s">
        <v>17</v>
      </c>
      <c r="E21" s="15"/>
      <c r="F21" s="15"/>
      <c r="G21" s="15"/>
      <c r="H21" s="15"/>
      <c r="I21" s="15"/>
      <c r="J21" s="15"/>
      <c r="K21" s="15"/>
      <c r="L21" s="39"/>
      <c r="M21" s="39"/>
      <c r="N21" s="39"/>
      <c r="O21" s="39"/>
      <c r="P21" s="37" t="s">
        <v>19</v>
      </c>
      <c r="Q21" s="39"/>
      <c r="R21" s="39"/>
      <c r="S21" s="39"/>
      <c r="T21" s="39"/>
      <c r="U21" s="39"/>
      <c r="V21" s="39"/>
      <c r="W21" s="37" t="s">
        <v>19</v>
      </c>
      <c r="X21" s="39"/>
      <c r="Y21" s="35"/>
      <c r="Z21" s="88"/>
      <c r="AA21" s="102"/>
      <c r="AB21" s="84"/>
      <c r="AC21" s="86"/>
      <c r="AD21" s="86"/>
    </row>
    <row r="22" spans="2:34" ht="5.0999999999999996" customHeight="1" thickBot="1">
      <c r="B22" s="118"/>
      <c r="C22" s="22"/>
      <c r="D22" s="22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2:34" ht="18" customHeight="1">
      <c r="B23" s="118"/>
      <c r="C23" s="126" t="s">
        <v>20</v>
      </c>
      <c r="D23" s="13" t="s">
        <v>8</v>
      </c>
      <c r="E23" s="14">
        <v>1</v>
      </c>
      <c r="F23" s="14">
        <v>2</v>
      </c>
      <c r="G23" s="14">
        <v>3</v>
      </c>
      <c r="H23" s="14">
        <v>4</v>
      </c>
      <c r="I23" s="14">
        <v>5</v>
      </c>
      <c r="J23" s="14">
        <v>6</v>
      </c>
      <c r="K23" s="14">
        <v>7</v>
      </c>
      <c r="L23" s="38">
        <v>8</v>
      </c>
      <c r="M23" s="38">
        <v>9</v>
      </c>
      <c r="N23" s="38">
        <v>10</v>
      </c>
      <c r="O23" s="38">
        <v>11</v>
      </c>
      <c r="P23" s="38">
        <v>12</v>
      </c>
      <c r="Q23" s="38">
        <v>13</v>
      </c>
      <c r="R23" s="38">
        <v>14</v>
      </c>
      <c r="S23" s="38">
        <v>15</v>
      </c>
      <c r="T23" s="38">
        <v>16</v>
      </c>
      <c r="U23" s="54">
        <v>17</v>
      </c>
      <c r="V23" s="57">
        <v>18</v>
      </c>
      <c r="W23" s="58">
        <v>19</v>
      </c>
      <c r="X23" s="59">
        <v>20</v>
      </c>
      <c r="Y23" s="35"/>
      <c r="Z23" s="91" t="s">
        <v>9</v>
      </c>
      <c r="AA23" s="83" t="s">
        <v>10</v>
      </c>
      <c r="AB23" s="83" t="s">
        <v>11</v>
      </c>
      <c r="AC23" s="79" t="s">
        <v>12</v>
      </c>
      <c r="AD23" s="80"/>
      <c r="AF23" s="4" t="s">
        <v>33</v>
      </c>
      <c r="AG23" s="4">
        <f>COUNTA(E24:X24)</f>
        <v>0</v>
      </c>
    </row>
    <row r="24" spans="2:34" ht="18" customHeight="1">
      <c r="B24" s="118"/>
      <c r="C24" s="127"/>
      <c r="D24" s="13" t="s">
        <v>13</v>
      </c>
      <c r="E24" s="30"/>
      <c r="F24" s="30"/>
      <c r="G24" s="30"/>
      <c r="H24" s="30"/>
      <c r="I24" s="30"/>
      <c r="J24" s="30"/>
      <c r="K24" s="30"/>
      <c r="L24" s="40"/>
      <c r="M24" s="40"/>
      <c r="N24" s="40"/>
      <c r="O24" s="40"/>
      <c r="P24" s="40"/>
      <c r="Q24" s="40"/>
      <c r="R24" s="40"/>
      <c r="S24" s="40"/>
      <c r="T24" s="40"/>
      <c r="U24" s="55"/>
      <c r="V24" s="60"/>
      <c r="W24" s="40"/>
      <c r="X24" s="61"/>
      <c r="Y24" s="35"/>
      <c r="Z24" s="92"/>
      <c r="AA24" s="93"/>
      <c r="AB24" s="93"/>
      <c r="AC24" s="16" t="s">
        <v>14</v>
      </c>
      <c r="AD24" s="17" t="s">
        <v>29</v>
      </c>
      <c r="AG24" s="4">
        <f>COUNTIF(E25:X25,"○")</f>
        <v>0</v>
      </c>
      <c r="AH24" s="4" t="e">
        <f>(AG24/AG23)*100</f>
        <v>#DIV/0!</v>
      </c>
    </row>
    <row r="25" spans="2:34" ht="20.100000000000001" customHeight="1" thickBot="1">
      <c r="B25" s="118"/>
      <c r="C25" s="127"/>
      <c r="D25" s="12" t="s">
        <v>15</v>
      </c>
      <c r="E25" s="31"/>
      <c r="F25" s="31"/>
      <c r="G25" s="31"/>
      <c r="H25" s="31"/>
      <c r="I25" s="31"/>
      <c r="J25" s="31"/>
      <c r="K25" s="31"/>
      <c r="L25" s="33"/>
      <c r="M25" s="33"/>
      <c r="N25" s="33"/>
      <c r="O25" s="33"/>
      <c r="P25" s="33"/>
      <c r="Q25" s="33"/>
      <c r="R25" s="33"/>
      <c r="S25" s="33"/>
      <c r="T25" s="33"/>
      <c r="U25" s="56"/>
      <c r="V25" s="48"/>
      <c r="W25" s="49"/>
      <c r="X25" s="50"/>
      <c r="Y25" s="35"/>
      <c r="Z25" s="87"/>
      <c r="AA25" s="165" t="e">
        <f>AH24</f>
        <v>#DIV/0!</v>
      </c>
      <c r="AB25" s="83" t="s">
        <v>16</v>
      </c>
      <c r="AC25" s="90" t="s">
        <v>6</v>
      </c>
      <c r="AD25" s="85" t="s">
        <v>6</v>
      </c>
    </row>
    <row r="26" spans="2:34" ht="18" customHeight="1">
      <c r="B26" s="118"/>
      <c r="C26" s="127"/>
      <c r="D26" s="19"/>
      <c r="E26" s="20"/>
      <c r="F26" s="20"/>
      <c r="G26" s="20"/>
      <c r="H26" s="20"/>
      <c r="I26" s="20"/>
      <c r="J26" s="20"/>
      <c r="K26" s="20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46"/>
      <c r="W26" s="47" t="s">
        <v>27</v>
      </c>
      <c r="X26" s="42"/>
      <c r="Y26" s="35"/>
      <c r="Z26" s="88"/>
      <c r="AA26" s="102"/>
      <c r="AB26" s="84"/>
      <c r="AC26" s="86"/>
      <c r="AD26" s="86"/>
    </row>
    <row r="27" spans="2:34" ht="18" customHeight="1">
      <c r="B27" s="118"/>
      <c r="C27" s="127"/>
      <c r="D27" s="13" t="s">
        <v>8</v>
      </c>
      <c r="E27" s="14">
        <v>21</v>
      </c>
      <c r="F27" s="14">
        <v>22</v>
      </c>
      <c r="G27" s="14">
        <v>23</v>
      </c>
      <c r="H27" s="14">
        <v>24</v>
      </c>
      <c r="I27" s="14">
        <v>25</v>
      </c>
      <c r="J27" s="14">
        <v>26</v>
      </c>
      <c r="K27" s="14">
        <v>27</v>
      </c>
      <c r="L27" s="38">
        <v>28</v>
      </c>
      <c r="M27" s="38">
        <v>29</v>
      </c>
      <c r="N27" s="38">
        <v>30</v>
      </c>
      <c r="O27" s="38">
        <v>31</v>
      </c>
      <c r="P27" s="38">
        <v>32</v>
      </c>
      <c r="Q27" s="38">
        <v>33</v>
      </c>
      <c r="R27" s="38">
        <v>34</v>
      </c>
      <c r="S27" s="38">
        <v>35</v>
      </c>
      <c r="T27" s="38">
        <v>36</v>
      </c>
      <c r="U27" s="38">
        <v>37</v>
      </c>
      <c r="V27" s="38">
        <v>38</v>
      </c>
      <c r="W27" s="38">
        <v>39</v>
      </c>
      <c r="X27" s="38">
        <v>40</v>
      </c>
      <c r="Y27" s="35"/>
      <c r="Z27" s="91" t="s">
        <v>9</v>
      </c>
      <c r="AA27" s="83" t="s">
        <v>10</v>
      </c>
      <c r="AB27" s="83" t="s">
        <v>11</v>
      </c>
      <c r="AC27" s="79" t="s">
        <v>12</v>
      </c>
      <c r="AD27" s="80"/>
      <c r="AF27" s="4" t="s">
        <v>33</v>
      </c>
      <c r="AG27" s="4">
        <f>COUNTA(E28:X28)</f>
        <v>0</v>
      </c>
    </row>
    <row r="28" spans="2:34" ht="18" customHeight="1">
      <c r="B28" s="118"/>
      <c r="C28" s="127"/>
      <c r="D28" s="13" t="s">
        <v>13</v>
      </c>
      <c r="E28" s="30"/>
      <c r="F28" s="30"/>
      <c r="G28" s="30"/>
      <c r="H28" s="30"/>
      <c r="I28" s="23"/>
      <c r="J28" s="23"/>
      <c r="K28" s="23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35"/>
      <c r="Z28" s="92"/>
      <c r="AA28" s="93"/>
      <c r="AB28" s="93"/>
      <c r="AC28" s="16" t="s">
        <v>14</v>
      </c>
      <c r="AD28" s="17" t="s">
        <v>29</v>
      </c>
      <c r="AG28" s="4">
        <f>COUNTIF(E29:X29,"○")</f>
        <v>0</v>
      </c>
      <c r="AH28" s="4" t="e">
        <f>(AG28/AG27)*100</f>
        <v>#DIV/0!</v>
      </c>
    </row>
    <row r="29" spans="2:34" ht="20.100000000000001" customHeight="1">
      <c r="B29" s="118"/>
      <c r="C29" s="127"/>
      <c r="D29" s="12" t="s">
        <v>15</v>
      </c>
      <c r="E29" s="31"/>
      <c r="F29" s="31"/>
      <c r="G29" s="31"/>
      <c r="H29" s="31"/>
      <c r="I29" s="18"/>
      <c r="J29" s="18"/>
      <c r="K29" s="18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/>
      <c r="Z29" s="87"/>
      <c r="AA29" s="165" t="e">
        <f>AH28</f>
        <v>#DIV/0!</v>
      </c>
      <c r="AB29" s="83" t="s">
        <v>16</v>
      </c>
      <c r="AC29" s="85" t="s">
        <v>6</v>
      </c>
      <c r="AD29" s="85" t="s">
        <v>6</v>
      </c>
    </row>
    <row r="30" spans="2:34" ht="18" customHeight="1">
      <c r="B30" s="119"/>
      <c r="C30" s="128"/>
      <c r="D30" s="21" t="s">
        <v>17</v>
      </c>
      <c r="E30" s="15"/>
      <c r="F30" s="15"/>
      <c r="G30" s="15"/>
      <c r="H30" s="15"/>
      <c r="I30" s="15"/>
      <c r="J30" s="15"/>
      <c r="K30" s="15"/>
      <c r="L30" s="39"/>
      <c r="M30" s="39"/>
      <c r="N30" s="39"/>
      <c r="O30" s="39"/>
      <c r="P30" s="37" t="s">
        <v>19</v>
      </c>
      <c r="Q30" s="39"/>
      <c r="R30" s="39"/>
      <c r="S30" s="39"/>
      <c r="T30" s="39"/>
      <c r="U30" s="39"/>
      <c r="V30" s="39"/>
      <c r="W30" s="37" t="s">
        <v>19</v>
      </c>
      <c r="X30" s="39"/>
      <c r="Y30" s="35"/>
      <c r="Z30" s="88"/>
      <c r="AA30" s="102"/>
      <c r="AB30" s="84"/>
      <c r="AC30" s="86"/>
      <c r="AD30" s="86"/>
    </row>
    <row r="31" spans="2:34" ht="5.0999999999999996" customHeight="1">
      <c r="B31" s="24"/>
      <c r="C31" s="22"/>
      <c r="D31" s="22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2:34" ht="15" customHeight="1"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2:34" ht="5.0999999999999996" customHeight="1" thickBot="1">
      <c r="C33" s="5"/>
      <c r="D33" s="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2:34" ht="18" customHeight="1">
      <c r="B34" s="94" t="s">
        <v>25</v>
      </c>
      <c r="C34" s="97" t="s">
        <v>21</v>
      </c>
      <c r="D34" s="13" t="s">
        <v>8</v>
      </c>
      <c r="E34" s="14">
        <v>1</v>
      </c>
      <c r="F34" s="14">
        <v>2</v>
      </c>
      <c r="G34" s="14">
        <v>3</v>
      </c>
      <c r="H34" s="14">
        <v>4</v>
      </c>
      <c r="I34" s="14">
        <v>5</v>
      </c>
      <c r="J34" s="14">
        <v>6</v>
      </c>
      <c r="K34" s="14">
        <v>7</v>
      </c>
      <c r="L34" s="38">
        <v>8</v>
      </c>
      <c r="M34" s="38">
        <v>9</v>
      </c>
      <c r="N34" s="38">
        <v>10</v>
      </c>
      <c r="O34" s="38">
        <v>11</v>
      </c>
      <c r="P34" s="38">
        <v>12</v>
      </c>
      <c r="Q34" s="38">
        <v>13</v>
      </c>
      <c r="R34" s="38">
        <v>14</v>
      </c>
      <c r="S34" s="38">
        <v>15</v>
      </c>
      <c r="T34" s="38">
        <v>16</v>
      </c>
      <c r="U34" s="54">
        <v>17</v>
      </c>
      <c r="V34" s="57">
        <v>18</v>
      </c>
      <c r="W34" s="58">
        <v>19</v>
      </c>
      <c r="X34" s="59">
        <v>20</v>
      </c>
      <c r="Y34" s="35"/>
      <c r="Z34" s="91" t="s">
        <v>9</v>
      </c>
      <c r="AA34" s="83" t="s">
        <v>10</v>
      </c>
      <c r="AB34" s="83" t="s">
        <v>11</v>
      </c>
      <c r="AC34" s="79" t="s">
        <v>12</v>
      </c>
      <c r="AD34" s="80"/>
      <c r="AF34" s="4" t="s">
        <v>33</v>
      </c>
      <c r="AG34" s="4">
        <f>COUNTA(E35:X35)</f>
        <v>0</v>
      </c>
    </row>
    <row r="35" spans="2:34" ht="18" customHeight="1">
      <c r="B35" s="95"/>
      <c r="C35" s="98"/>
      <c r="D35" s="13" t="s">
        <v>13</v>
      </c>
      <c r="E35" s="64"/>
      <c r="F35" s="64"/>
      <c r="G35" s="64"/>
      <c r="H35" s="64"/>
      <c r="I35" s="64"/>
      <c r="J35" s="64"/>
      <c r="K35" s="64"/>
      <c r="L35" s="72"/>
      <c r="M35" s="72"/>
      <c r="N35" s="72"/>
      <c r="O35" s="72"/>
      <c r="P35" s="72"/>
      <c r="Q35" s="72"/>
      <c r="R35" s="72"/>
      <c r="S35" s="72"/>
      <c r="T35" s="72"/>
      <c r="U35" s="73"/>
      <c r="V35" s="74"/>
      <c r="W35" s="72"/>
      <c r="X35" s="75"/>
      <c r="Y35" s="35"/>
      <c r="Z35" s="92"/>
      <c r="AA35" s="93"/>
      <c r="AB35" s="93"/>
      <c r="AC35" s="16" t="s">
        <v>14</v>
      </c>
      <c r="AD35" s="17" t="s">
        <v>29</v>
      </c>
      <c r="AG35" s="4">
        <f>COUNTIF(E36:X36,"○")</f>
        <v>0</v>
      </c>
      <c r="AH35" s="4" t="e">
        <f>(AG35/AG34)*100</f>
        <v>#DIV/0!</v>
      </c>
    </row>
    <row r="36" spans="2:34" ht="20.100000000000001" customHeight="1" thickBot="1">
      <c r="B36" s="95"/>
      <c r="C36" s="98"/>
      <c r="D36" s="12" t="s">
        <v>15</v>
      </c>
      <c r="E36" s="32"/>
      <c r="F36" s="32"/>
      <c r="G36" s="32"/>
      <c r="H36" s="78"/>
      <c r="I36" s="32"/>
      <c r="J36" s="32"/>
      <c r="K36" s="32"/>
      <c r="L36" s="76"/>
      <c r="M36" s="76"/>
      <c r="N36" s="76"/>
      <c r="O36" s="76"/>
      <c r="P36" s="76"/>
      <c r="Q36" s="76"/>
      <c r="R36" s="76"/>
      <c r="S36" s="76"/>
      <c r="T36" s="76"/>
      <c r="U36" s="77"/>
      <c r="V36" s="69"/>
      <c r="W36" s="70"/>
      <c r="X36" s="71"/>
      <c r="Y36" s="35"/>
      <c r="Z36" s="87"/>
      <c r="AA36" s="165" t="e">
        <f>AH35</f>
        <v>#DIV/0!</v>
      </c>
      <c r="AB36" s="83" t="s">
        <v>16</v>
      </c>
      <c r="AC36" s="90" t="s">
        <v>6</v>
      </c>
      <c r="AD36" s="85" t="s">
        <v>6</v>
      </c>
    </row>
    <row r="37" spans="2:34" ht="18" customHeight="1">
      <c r="B37" s="95"/>
      <c r="C37" s="98"/>
      <c r="D37" s="19"/>
      <c r="E37" s="20"/>
      <c r="F37" s="20"/>
      <c r="G37" s="20"/>
      <c r="H37" s="20"/>
      <c r="I37" s="20"/>
      <c r="J37" s="20"/>
      <c r="K37" s="20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46"/>
      <c r="W37" s="47" t="s">
        <v>27</v>
      </c>
      <c r="X37" s="42"/>
      <c r="Y37" s="35"/>
      <c r="Z37" s="88"/>
      <c r="AA37" s="102"/>
      <c r="AB37" s="84"/>
      <c r="AC37" s="86"/>
      <c r="AD37" s="86"/>
    </row>
    <row r="38" spans="2:34" ht="5.0999999999999996" customHeight="1">
      <c r="B38" s="95"/>
      <c r="C38" s="98"/>
      <c r="D38" s="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2:34" ht="18" customHeight="1">
      <c r="B39" s="95"/>
      <c r="C39" s="98"/>
      <c r="D39" s="13" t="s">
        <v>8</v>
      </c>
      <c r="E39" s="14">
        <v>21</v>
      </c>
      <c r="F39" s="14">
        <v>22</v>
      </c>
      <c r="G39" s="14">
        <v>23</v>
      </c>
      <c r="H39" s="14">
        <v>24</v>
      </c>
      <c r="I39" s="14">
        <v>25</v>
      </c>
      <c r="J39" s="14">
        <v>26</v>
      </c>
      <c r="K39" s="14">
        <v>27</v>
      </c>
      <c r="L39" s="38">
        <v>28</v>
      </c>
      <c r="M39" s="38">
        <v>29</v>
      </c>
      <c r="N39" s="38">
        <v>30</v>
      </c>
      <c r="O39" s="38">
        <v>31</v>
      </c>
      <c r="P39" s="38">
        <v>32</v>
      </c>
      <c r="Q39" s="38">
        <v>33</v>
      </c>
      <c r="R39" s="38">
        <v>34</v>
      </c>
      <c r="S39" s="38">
        <v>35</v>
      </c>
      <c r="T39" s="38">
        <v>36</v>
      </c>
      <c r="U39" s="38">
        <v>37</v>
      </c>
      <c r="V39" s="38">
        <v>38</v>
      </c>
      <c r="W39" s="38">
        <v>39</v>
      </c>
      <c r="X39" s="38">
        <v>40</v>
      </c>
      <c r="Y39" s="35"/>
      <c r="Z39" s="91" t="s">
        <v>9</v>
      </c>
      <c r="AA39" s="83" t="s">
        <v>10</v>
      </c>
      <c r="AB39" s="83" t="s">
        <v>11</v>
      </c>
      <c r="AC39" s="79" t="s">
        <v>12</v>
      </c>
      <c r="AD39" s="80"/>
      <c r="AF39" s="4" t="s">
        <v>33</v>
      </c>
      <c r="AG39" s="4">
        <f>COUNTA(E40:X40)</f>
        <v>0</v>
      </c>
    </row>
    <row r="40" spans="2:34" ht="18" customHeight="1">
      <c r="B40" s="95"/>
      <c r="C40" s="98"/>
      <c r="D40" s="13" t="s">
        <v>13</v>
      </c>
      <c r="E40" s="30"/>
      <c r="F40" s="23"/>
      <c r="G40" s="23"/>
      <c r="H40" s="23"/>
      <c r="I40" s="23"/>
      <c r="J40" s="23"/>
      <c r="K40" s="23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35"/>
      <c r="Z40" s="92"/>
      <c r="AA40" s="93"/>
      <c r="AB40" s="93"/>
      <c r="AC40" s="16" t="s">
        <v>14</v>
      </c>
      <c r="AD40" s="17" t="s">
        <v>29</v>
      </c>
      <c r="AG40" s="4">
        <f>COUNTIF(E41:X41,"○")</f>
        <v>0</v>
      </c>
      <c r="AH40" s="4" t="e">
        <f>(AG40/AG39)*100</f>
        <v>#DIV/0!</v>
      </c>
    </row>
    <row r="41" spans="2:34" ht="20.100000000000001" customHeight="1">
      <c r="B41" s="95"/>
      <c r="C41" s="98"/>
      <c r="D41" s="12" t="s">
        <v>15</v>
      </c>
      <c r="E41" s="31"/>
      <c r="F41" s="18"/>
      <c r="G41" s="18"/>
      <c r="H41" s="18"/>
      <c r="I41" s="18"/>
      <c r="J41" s="18"/>
      <c r="K41" s="18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5"/>
      <c r="Z41" s="87"/>
      <c r="AA41" s="165" t="e">
        <f>AH40</f>
        <v>#DIV/0!</v>
      </c>
      <c r="AB41" s="83" t="s">
        <v>16</v>
      </c>
      <c r="AC41" s="85" t="s">
        <v>6</v>
      </c>
      <c r="AD41" s="85" t="s">
        <v>6</v>
      </c>
    </row>
    <row r="42" spans="2:34" ht="18" customHeight="1">
      <c r="B42" s="95"/>
      <c r="C42" s="99"/>
      <c r="D42" s="21" t="s">
        <v>17</v>
      </c>
      <c r="E42" s="15"/>
      <c r="F42" s="15"/>
      <c r="G42" s="15"/>
      <c r="H42" s="15"/>
      <c r="I42" s="15"/>
      <c r="J42" s="15"/>
      <c r="K42" s="15"/>
      <c r="L42" s="39"/>
      <c r="M42" s="39"/>
      <c r="N42" s="39"/>
      <c r="O42" s="39"/>
      <c r="P42" s="37" t="s">
        <v>19</v>
      </c>
      <c r="Q42" s="39"/>
      <c r="R42" s="39"/>
      <c r="S42" s="39"/>
      <c r="T42" s="39"/>
      <c r="U42" s="39"/>
      <c r="V42" s="39"/>
      <c r="W42" s="37" t="s">
        <v>19</v>
      </c>
      <c r="X42" s="39"/>
      <c r="Y42" s="35"/>
      <c r="Z42" s="88"/>
      <c r="AA42" s="102"/>
      <c r="AB42" s="84"/>
      <c r="AC42" s="86"/>
      <c r="AD42" s="86"/>
    </row>
    <row r="43" spans="2:34" ht="5.0999999999999996" customHeight="1" thickBot="1">
      <c r="B43" s="95"/>
      <c r="C43" s="5"/>
      <c r="D43" s="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2:34" ht="18" customHeight="1">
      <c r="B44" s="95"/>
      <c r="C44" s="81" t="s">
        <v>26</v>
      </c>
      <c r="D44" s="25" t="s">
        <v>8</v>
      </c>
      <c r="E44" s="14">
        <v>1</v>
      </c>
      <c r="F44" s="14">
        <v>2</v>
      </c>
      <c r="G44" s="14">
        <v>3</v>
      </c>
      <c r="H44" s="14">
        <v>4</v>
      </c>
      <c r="I44" s="14">
        <v>5</v>
      </c>
      <c r="J44" s="14">
        <v>6</v>
      </c>
      <c r="K44" s="14">
        <v>7</v>
      </c>
      <c r="L44" s="38">
        <v>8</v>
      </c>
      <c r="M44" s="38">
        <v>9</v>
      </c>
      <c r="N44" s="38">
        <v>10</v>
      </c>
      <c r="O44" s="38">
        <v>11</v>
      </c>
      <c r="P44" s="38">
        <v>12</v>
      </c>
      <c r="Q44" s="38">
        <v>13</v>
      </c>
      <c r="R44" s="38">
        <v>14</v>
      </c>
      <c r="S44" s="38">
        <v>15</v>
      </c>
      <c r="T44" s="38">
        <v>16</v>
      </c>
      <c r="U44" s="54">
        <v>17</v>
      </c>
      <c r="V44" s="57">
        <v>18</v>
      </c>
      <c r="W44" s="58">
        <v>19</v>
      </c>
      <c r="X44" s="59">
        <v>20</v>
      </c>
      <c r="Y44" s="35"/>
      <c r="Z44" s="91" t="s">
        <v>9</v>
      </c>
      <c r="AA44" s="83" t="s">
        <v>10</v>
      </c>
      <c r="AB44" s="83" t="s">
        <v>11</v>
      </c>
      <c r="AC44" s="79" t="s">
        <v>12</v>
      </c>
      <c r="AD44" s="80"/>
      <c r="AF44" s="4" t="s">
        <v>33</v>
      </c>
      <c r="AG44" s="4">
        <f>COUNTA(E45:X45)</f>
        <v>0</v>
      </c>
    </row>
    <row r="45" spans="2:34" ht="18" customHeight="1">
      <c r="B45" s="95"/>
      <c r="C45" s="100"/>
      <c r="D45" s="25" t="s">
        <v>13</v>
      </c>
      <c r="E45" s="30"/>
      <c r="F45" s="30"/>
      <c r="G45" s="30"/>
      <c r="H45" s="30"/>
      <c r="I45" s="30"/>
      <c r="J45" s="30"/>
      <c r="K45" s="30"/>
      <c r="L45" s="40"/>
      <c r="M45" s="40"/>
      <c r="N45" s="40"/>
      <c r="O45" s="40"/>
      <c r="P45" s="40"/>
      <c r="Q45" s="40"/>
      <c r="R45" s="40"/>
      <c r="S45" s="40"/>
      <c r="T45" s="40"/>
      <c r="U45" s="55"/>
      <c r="V45" s="60"/>
      <c r="W45" s="40"/>
      <c r="X45" s="61"/>
      <c r="Y45" s="35"/>
      <c r="Z45" s="92"/>
      <c r="AA45" s="93"/>
      <c r="AB45" s="93"/>
      <c r="AC45" s="16" t="s">
        <v>14</v>
      </c>
      <c r="AD45" s="17" t="s">
        <v>29</v>
      </c>
      <c r="AG45" s="4">
        <f>COUNTIF(E46:X46,"○")</f>
        <v>0</v>
      </c>
      <c r="AH45" s="4" t="e">
        <f>(AG45/AG44)*100</f>
        <v>#DIV/0!</v>
      </c>
    </row>
    <row r="46" spans="2:34" ht="20.100000000000001" customHeight="1" thickBot="1">
      <c r="B46" s="95"/>
      <c r="C46" s="100"/>
      <c r="D46" s="26" t="s">
        <v>15</v>
      </c>
      <c r="E46" s="31"/>
      <c r="F46" s="31"/>
      <c r="G46" s="31"/>
      <c r="H46" s="31"/>
      <c r="I46" s="31"/>
      <c r="J46" s="31"/>
      <c r="K46" s="31"/>
      <c r="L46" s="33"/>
      <c r="M46" s="33"/>
      <c r="N46" s="33"/>
      <c r="O46" s="33"/>
      <c r="P46" s="33"/>
      <c r="Q46" s="33"/>
      <c r="R46" s="33"/>
      <c r="S46" s="33"/>
      <c r="T46" s="33"/>
      <c r="U46" s="56"/>
      <c r="V46" s="48"/>
      <c r="W46" s="49"/>
      <c r="X46" s="50"/>
      <c r="Y46" s="35"/>
      <c r="Z46" s="87"/>
      <c r="AA46" s="89" t="e">
        <f>AH45</f>
        <v>#DIV/0!</v>
      </c>
      <c r="AB46" s="83" t="s">
        <v>16</v>
      </c>
      <c r="AC46" s="90" t="s">
        <v>6</v>
      </c>
      <c r="AD46" s="85" t="s">
        <v>6</v>
      </c>
    </row>
    <row r="47" spans="2:34" ht="18" customHeight="1">
      <c r="B47" s="95"/>
      <c r="C47" s="100"/>
      <c r="D47" s="20"/>
      <c r="E47" s="20"/>
      <c r="F47" s="20"/>
      <c r="G47" s="20"/>
      <c r="H47" s="20"/>
      <c r="I47" s="20"/>
      <c r="J47" s="20"/>
      <c r="K47" s="20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46"/>
      <c r="W47" s="47" t="s">
        <v>27</v>
      </c>
      <c r="X47" s="42"/>
      <c r="Y47" s="35"/>
      <c r="Z47" s="88"/>
      <c r="AA47" s="82"/>
      <c r="AB47" s="84"/>
      <c r="AC47" s="86"/>
      <c r="AD47" s="86"/>
    </row>
    <row r="48" spans="2:34" ht="5.0999999999999996" customHeight="1">
      <c r="B48" s="95"/>
      <c r="C48" s="100"/>
      <c r="D48" s="22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2:34" ht="18" customHeight="1">
      <c r="B49" s="95"/>
      <c r="C49" s="100"/>
      <c r="D49" s="25" t="s">
        <v>8</v>
      </c>
      <c r="E49" s="14">
        <v>21</v>
      </c>
      <c r="F49" s="14">
        <v>22</v>
      </c>
      <c r="G49" s="14">
        <v>23</v>
      </c>
      <c r="H49" s="14">
        <v>24</v>
      </c>
      <c r="I49" s="14">
        <v>25</v>
      </c>
      <c r="J49" s="14">
        <v>26</v>
      </c>
      <c r="K49" s="14">
        <v>27</v>
      </c>
      <c r="L49" s="38">
        <v>28</v>
      </c>
      <c r="M49" s="38">
        <v>29</v>
      </c>
      <c r="N49" s="38">
        <v>30</v>
      </c>
      <c r="O49" s="38">
        <v>31</v>
      </c>
      <c r="P49" s="38">
        <v>32</v>
      </c>
      <c r="Q49" s="38">
        <v>33</v>
      </c>
      <c r="R49" s="38">
        <v>34</v>
      </c>
      <c r="S49" s="38">
        <v>35</v>
      </c>
      <c r="T49" s="38">
        <v>36</v>
      </c>
      <c r="U49" s="38">
        <v>37</v>
      </c>
      <c r="V49" s="38">
        <v>38</v>
      </c>
      <c r="W49" s="38">
        <v>39</v>
      </c>
      <c r="X49" s="38">
        <v>40</v>
      </c>
      <c r="Y49" s="35"/>
      <c r="Z49" s="91" t="s">
        <v>9</v>
      </c>
      <c r="AA49" s="83" t="s">
        <v>10</v>
      </c>
      <c r="AB49" s="83" t="s">
        <v>11</v>
      </c>
      <c r="AC49" s="79" t="s">
        <v>12</v>
      </c>
      <c r="AD49" s="80"/>
      <c r="AF49" s="4" t="s">
        <v>33</v>
      </c>
      <c r="AG49" s="4">
        <f>COUNTA(E50:X50)</f>
        <v>0</v>
      </c>
    </row>
    <row r="50" spans="2:34" ht="18" customHeight="1">
      <c r="B50" s="95"/>
      <c r="C50" s="100"/>
      <c r="D50" s="25" t="s">
        <v>13</v>
      </c>
      <c r="E50" s="30"/>
      <c r="F50" s="23"/>
      <c r="G50" s="23"/>
      <c r="H50" s="23"/>
      <c r="I50" s="23"/>
      <c r="J50" s="23"/>
      <c r="K50" s="23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35"/>
      <c r="Z50" s="92"/>
      <c r="AA50" s="93"/>
      <c r="AB50" s="93"/>
      <c r="AC50" s="16" t="s">
        <v>14</v>
      </c>
      <c r="AD50" s="17" t="s">
        <v>29</v>
      </c>
      <c r="AG50" s="4">
        <f>COUNTIF(E51:X51,"○")</f>
        <v>0</v>
      </c>
      <c r="AH50" s="4" t="e">
        <f>(AG50/AG49)*100</f>
        <v>#DIV/0!</v>
      </c>
    </row>
    <row r="51" spans="2:34" ht="20.100000000000001" customHeight="1">
      <c r="B51" s="95"/>
      <c r="C51" s="100"/>
      <c r="D51" s="26" t="s">
        <v>15</v>
      </c>
      <c r="E51" s="31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Z51" s="81"/>
      <c r="AA51" s="81" t="e">
        <f>AH50</f>
        <v>#DIV/0!</v>
      </c>
      <c r="AB51" s="83" t="s">
        <v>16</v>
      </c>
      <c r="AC51" s="85" t="s">
        <v>6</v>
      </c>
      <c r="AD51" s="85" t="s">
        <v>6</v>
      </c>
    </row>
    <row r="52" spans="2:34" ht="18" customHeight="1">
      <c r="B52" s="96"/>
      <c r="C52" s="82"/>
      <c r="D52" s="27" t="s">
        <v>17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21" t="s">
        <v>19</v>
      </c>
      <c r="Q52" s="15"/>
      <c r="R52" s="15"/>
      <c r="S52" s="15"/>
      <c r="T52" s="15"/>
      <c r="U52" s="15"/>
      <c r="V52" s="15"/>
      <c r="W52" s="21" t="s">
        <v>19</v>
      </c>
      <c r="X52" s="15"/>
      <c r="Z52" s="82"/>
      <c r="AA52" s="82"/>
      <c r="AB52" s="84"/>
      <c r="AC52" s="86"/>
      <c r="AD52" s="86"/>
    </row>
  </sheetData>
  <mergeCells count="101">
    <mergeCell ref="B2:H4"/>
    <mergeCell ref="K2:L4"/>
    <mergeCell ref="M2:P4"/>
    <mergeCell ref="Q2:R4"/>
    <mergeCell ref="U2:V4"/>
    <mergeCell ref="AC2:AD2"/>
    <mergeCell ref="AC3:AD3"/>
    <mergeCell ref="AC4:AD4"/>
    <mergeCell ref="K6:N6"/>
    <mergeCell ref="U6:X6"/>
    <mergeCell ref="W2:Y4"/>
    <mergeCell ref="AA2:AB4"/>
    <mergeCell ref="Z2:Z4"/>
    <mergeCell ref="B8:B30"/>
    <mergeCell ref="C8:C11"/>
    <mergeCell ref="Z8:Z9"/>
    <mergeCell ref="AA8:AA9"/>
    <mergeCell ref="AB8:AB9"/>
    <mergeCell ref="C13:C21"/>
    <mergeCell ref="Z13:Z14"/>
    <mergeCell ref="AA13:AA14"/>
    <mergeCell ref="AB13:AB14"/>
    <mergeCell ref="Z18:Z19"/>
    <mergeCell ref="AA18:AA19"/>
    <mergeCell ref="AB18:AB19"/>
    <mergeCell ref="C23:C30"/>
    <mergeCell ref="Z23:Z24"/>
    <mergeCell ref="AA23:AA24"/>
    <mergeCell ref="AB23:AB24"/>
    <mergeCell ref="AC13:AD13"/>
    <mergeCell ref="Z15:Z16"/>
    <mergeCell ref="AA15:AA16"/>
    <mergeCell ref="AB15:AB16"/>
    <mergeCell ref="AC15:AC16"/>
    <mergeCell ref="AD15:AD16"/>
    <mergeCell ref="AC8:AD8"/>
    <mergeCell ref="Z10:Z11"/>
    <mergeCell ref="AA10:AA11"/>
    <mergeCell ref="AB10:AB11"/>
    <mergeCell ref="AC10:AC11"/>
    <mergeCell ref="AD10:AD11"/>
    <mergeCell ref="AC23:AD23"/>
    <mergeCell ref="Z25:Z26"/>
    <mergeCell ref="AA25:AA26"/>
    <mergeCell ref="AB25:AB26"/>
    <mergeCell ref="AC25:AC26"/>
    <mergeCell ref="AD25:AD26"/>
    <mergeCell ref="AC18:AD18"/>
    <mergeCell ref="Z20:Z21"/>
    <mergeCell ref="AA20:AA21"/>
    <mergeCell ref="AB20:AB21"/>
    <mergeCell ref="AC20:AC21"/>
    <mergeCell ref="AD20:AD21"/>
    <mergeCell ref="AA36:AA37"/>
    <mergeCell ref="AB36:AB37"/>
    <mergeCell ref="AC36:AC37"/>
    <mergeCell ref="Z27:Z28"/>
    <mergeCell ref="AA27:AA28"/>
    <mergeCell ref="AB27:AB28"/>
    <mergeCell ref="AC27:AD27"/>
    <mergeCell ref="Z29:Z30"/>
    <mergeCell ref="AA29:AA30"/>
    <mergeCell ref="AB29:AB30"/>
    <mergeCell ref="AC29:AC30"/>
    <mergeCell ref="AD29:AD30"/>
    <mergeCell ref="AC41:AC42"/>
    <mergeCell ref="AD41:AD42"/>
    <mergeCell ref="AD36:AD37"/>
    <mergeCell ref="Z39:Z40"/>
    <mergeCell ref="AA39:AA40"/>
    <mergeCell ref="AB39:AB40"/>
    <mergeCell ref="AC39:AD39"/>
    <mergeCell ref="B34:B52"/>
    <mergeCell ref="C34:C42"/>
    <mergeCell ref="Z34:Z35"/>
    <mergeCell ref="AA34:AA35"/>
    <mergeCell ref="AB34:AB35"/>
    <mergeCell ref="Z41:Z42"/>
    <mergeCell ref="AA41:AA42"/>
    <mergeCell ref="AB41:AB42"/>
    <mergeCell ref="C44:C52"/>
    <mergeCell ref="Z44:Z45"/>
    <mergeCell ref="AA44:AA45"/>
    <mergeCell ref="AB44:AB45"/>
    <mergeCell ref="Z49:Z50"/>
    <mergeCell ref="AA49:AA50"/>
    <mergeCell ref="AB49:AB50"/>
    <mergeCell ref="AC34:AD34"/>
    <mergeCell ref="Z36:Z37"/>
    <mergeCell ref="AC49:AD49"/>
    <mergeCell ref="Z51:Z52"/>
    <mergeCell ref="AA51:AA52"/>
    <mergeCell ref="AB51:AB52"/>
    <mergeCell ref="AC51:AC52"/>
    <mergeCell ref="AD51:AD52"/>
    <mergeCell ref="AC44:AD44"/>
    <mergeCell ref="Z46:Z47"/>
    <mergeCell ref="AA46:AA47"/>
    <mergeCell ref="AB46:AB47"/>
    <mergeCell ref="AC46:AC47"/>
    <mergeCell ref="AD46:AD47"/>
  </mergeCells>
  <phoneticPr fontId="34"/>
  <conditionalFormatting sqref="Z2:Z4">
    <cfRule type="cellIs" dxfId="1" priority="1" operator="equal">
      <formula>""</formula>
    </cfRule>
  </conditionalFormatting>
  <printOptions horizontalCentered="1"/>
  <pageMargins left="0" right="0" top="0.59055118110236227" bottom="7.874015748031496E-2" header="0.31496062992125984" footer="0.51181102362204722"/>
  <pageSetup paperSize="9" scale="71" orientation="landscape" r:id="rId1"/>
  <headerFooter alignWithMargins="0">
    <oddHeader>&amp;L&amp;18（実地研修・様式6-3）&amp;R実地研修資料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52"/>
  <sheetViews>
    <sheetView view="pageBreakPreview" zoomScaleNormal="100" zoomScaleSheetLayoutView="100" zoomScalePageLayoutView="85" workbookViewId="0">
      <selection activeCell="H31" sqref="H31"/>
    </sheetView>
  </sheetViews>
  <sheetFormatPr defaultRowHeight="24.95" customHeight="1"/>
  <cols>
    <col min="1" max="1" width="1.625" style="4" customWidth="1"/>
    <col min="2" max="2" width="4.625" style="4" customWidth="1"/>
    <col min="3" max="3" width="12.625" style="4" customWidth="1"/>
    <col min="4" max="4" width="5.625" style="4" customWidth="1"/>
    <col min="5" max="24" width="6.25" style="4" customWidth="1"/>
    <col min="25" max="25" width="1.625" style="4" customWidth="1"/>
    <col min="26" max="27" width="6.5" style="4" customWidth="1"/>
    <col min="28" max="28" width="5.625" style="4" customWidth="1"/>
    <col min="29" max="30" width="9" style="4" customWidth="1"/>
    <col min="31" max="31" width="1.625" style="4" customWidth="1"/>
    <col min="32" max="16384" width="9" style="4"/>
  </cols>
  <sheetData>
    <row r="1" spans="2:34" s="3" customFormat="1" ht="20.100000000000001" customHeight="1" thickBot="1">
      <c r="B1" s="1" t="s">
        <v>53</v>
      </c>
      <c r="C1" s="2"/>
      <c r="D1" s="2"/>
      <c r="AC1" s="28" t="s">
        <v>22</v>
      </c>
      <c r="AD1" s="29" t="s">
        <v>23</v>
      </c>
    </row>
    <row r="2" spans="2:34" s="3" customFormat="1" ht="15" customHeight="1">
      <c r="B2" s="129" t="s">
        <v>0</v>
      </c>
      <c r="C2" s="130"/>
      <c r="D2" s="130"/>
      <c r="E2" s="130"/>
      <c r="F2" s="130"/>
      <c r="G2" s="130"/>
      <c r="H2" s="131"/>
      <c r="K2" s="138" t="s">
        <v>1</v>
      </c>
      <c r="L2" s="139"/>
      <c r="M2" s="144" t="s">
        <v>2</v>
      </c>
      <c r="N2" s="145"/>
      <c r="O2" s="145"/>
      <c r="P2" s="146"/>
      <c r="Q2" s="153" t="s">
        <v>52</v>
      </c>
      <c r="R2" s="154"/>
      <c r="U2" s="159" t="s">
        <v>3</v>
      </c>
      <c r="V2" s="160"/>
      <c r="W2" s="109" t="s">
        <v>55</v>
      </c>
      <c r="X2" s="110"/>
      <c r="Y2" s="110"/>
      <c r="Z2" s="172" t="s">
        <v>57</v>
      </c>
      <c r="AA2" s="166" t="s">
        <v>56</v>
      </c>
      <c r="AB2" s="167"/>
      <c r="AC2" s="105"/>
      <c r="AD2" s="105"/>
    </row>
    <row r="3" spans="2:34" ht="15" customHeight="1">
      <c r="B3" s="132"/>
      <c r="C3" s="133"/>
      <c r="D3" s="133"/>
      <c r="E3" s="133"/>
      <c r="F3" s="133"/>
      <c r="G3" s="133"/>
      <c r="H3" s="134"/>
      <c r="K3" s="140"/>
      <c r="L3" s="141"/>
      <c r="M3" s="147"/>
      <c r="N3" s="148"/>
      <c r="O3" s="148"/>
      <c r="P3" s="149"/>
      <c r="Q3" s="155"/>
      <c r="R3" s="156"/>
      <c r="U3" s="161"/>
      <c r="V3" s="162"/>
      <c r="W3" s="112"/>
      <c r="X3" s="113"/>
      <c r="Y3" s="113"/>
      <c r="Z3" s="173"/>
      <c r="AA3" s="168"/>
      <c r="AB3" s="169"/>
      <c r="AC3" s="106"/>
      <c r="AD3" s="106"/>
    </row>
    <row r="4" spans="2:34" ht="15" customHeight="1" thickBot="1">
      <c r="B4" s="135"/>
      <c r="C4" s="136"/>
      <c r="D4" s="136"/>
      <c r="E4" s="136"/>
      <c r="F4" s="136"/>
      <c r="G4" s="136"/>
      <c r="H4" s="137"/>
      <c r="K4" s="142"/>
      <c r="L4" s="143"/>
      <c r="M4" s="150"/>
      <c r="N4" s="151"/>
      <c r="O4" s="151"/>
      <c r="P4" s="152"/>
      <c r="Q4" s="157"/>
      <c r="R4" s="158"/>
      <c r="U4" s="163"/>
      <c r="V4" s="164"/>
      <c r="W4" s="115"/>
      <c r="X4" s="116"/>
      <c r="Y4" s="116"/>
      <c r="Z4" s="174"/>
      <c r="AA4" s="170"/>
      <c r="AB4" s="171"/>
      <c r="AC4" s="107"/>
      <c r="AD4" s="106"/>
    </row>
    <row r="5" spans="2:34" ht="9.9499999999999993" customHeight="1">
      <c r="C5" s="5"/>
      <c r="D5" s="5"/>
      <c r="AD5" s="6" t="s">
        <v>19</v>
      </c>
    </row>
    <row r="6" spans="2:34" ht="24.95" customHeight="1">
      <c r="B6" s="8" t="s">
        <v>30</v>
      </c>
      <c r="C6" s="8"/>
      <c r="D6" s="7"/>
      <c r="E6" s="8"/>
      <c r="F6" s="8"/>
      <c r="G6" s="9"/>
      <c r="H6" s="8"/>
      <c r="I6" s="10"/>
      <c r="J6" s="7" t="s">
        <v>4</v>
      </c>
      <c r="K6" s="108"/>
      <c r="L6" s="108"/>
      <c r="M6" s="108"/>
      <c r="N6" s="108"/>
      <c r="O6" s="10"/>
      <c r="P6" s="10"/>
      <c r="R6" s="8"/>
      <c r="S6" s="8"/>
      <c r="T6" s="7" t="s">
        <v>5</v>
      </c>
      <c r="U6" s="108"/>
      <c r="V6" s="108"/>
      <c r="W6" s="108"/>
      <c r="X6" s="108"/>
      <c r="Y6" s="10"/>
      <c r="Z6" s="10"/>
      <c r="AA6" s="11" t="s">
        <v>6</v>
      </c>
    </row>
    <row r="7" spans="2:34" ht="5.0999999999999996" customHeight="1" thickBot="1">
      <c r="C7" s="5"/>
      <c r="D7" s="5"/>
    </row>
    <row r="8" spans="2:34" ht="18" customHeight="1">
      <c r="B8" s="94" t="s">
        <v>24</v>
      </c>
      <c r="C8" s="120" t="s">
        <v>7</v>
      </c>
      <c r="D8" s="13" t="s">
        <v>8</v>
      </c>
      <c r="E8" s="14">
        <v>1</v>
      </c>
      <c r="F8" s="14">
        <v>2</v>
      </c>
      <c r="G8" s="14">
        <v>3</v>
      </c>
      <c r="H8" s="14">
        <v>4</v>
      </c>
      <c r="I8" s="14">
        <v>5</v>
      </c>
      <c r="J8" s="14">
        <v>6</v>
      </c>
      <c r="K8" s="43">
        <v>7</v>
      </c>
      <c r="L8" s="51">
        <v>8</v>
      </c>
      <c r="M8" s="52">
        <v>9</v>
      </c>
      <c r="N8" s="53">
        <v>10</v>
      </c>
      <c r="O8" s="44">
        <v>11</v>
      </c>
      <c r="P8" s="14">
        <v>12</v>
      </c>
      <c r="Q8" s="14">
        <v>13</v>
      </c>
      <c r="R8" s="14">
        <v>14</v>
      </c>
      <c r="S8" s="14">
        <v>15</v>
      </c>
      <c r="T8" s="14">
        <v>16</v>
      </c>
      <c r="U8" s="14">
        <v>17</v>
      </c>
      <c r="V8" s="14">
        <v>18</v>
      </c>
      <c r="W8" s="14">
        <v>19</v>
      </c>
      <c r="X8" s="14">
        <v>20</v>
      </c>
      <c r="Z8" s="83" t="s">
        <v>9</v>
      </c>
      <c r="AA8" s="83" t="s">
        <v>10</v>
      </c>
      <c r="AB8" s="83" t="s">
        <v>11</v>
      </c>
      <c r="AC8" s="79" t="s">
        <v>12</v>
      </c>
      <c r="AD8" s="80"/>
    </row>
    <row r="9" spans="2:34" ht="18" customHeight="1">
      <c r="B9" s="118"/>
      <c r="C9" s="121"/>
      <c r="D9" s="13" t="s">
        <v>13</v>
      </c>
      <c r="E9" s="64" t="s">
        <v>38</v>
      </c>
      <c r="F9" s="64" t="s">
        <v>39</v>
      </c>
      <c r="G9" s="64" t="s">
        <v>39</v>
      </c>
      <c r="H9" s="64" t="s">
        <v>40</v>
      </c>
      <c r="I9" s="64" t="s">
        <v>40</v>
      </c>
      <c r="J9" s="64" t="s">
        <v>40</v>
      </c>
      <c r="K9" s="65" t="s">
        <v>40</v>
      </c>
      <c r="L9" s="66" t="s">
        <v>41</v>
      </c>
      <c r="M9" s="64" t="s">
        <v>41</v>
      </c>
      <c r="N9" s="67" t="s">
        <v>43</v>
      </c>
      <c r="O9" s="62"/>
      <c r="P9" s="15"/>
      <c r="Q9" s="15"/>
      <c r="R9" s="15"/>
      <c r="S9" s="15"/>
      <c r="T9" s="15"/>
      <c r="U9" s="15"/>
      <c r="V9" s="15"/>
      <c r="W9" s="15"/>
      <c r="X9" s="15"/>
      <c r="Z9" s="84"/>
      <c r="AA9" s="93"/>
      <c r="AB9" s="93"/>
      <c r="AC9" s="16" t="s">
        <v>14</v>
      </c>
      <c r="AD9" s="17" t="s">
        <v>28</v>
      </c>
    </row>
    <row r="10" spans="2:34" ht="20.100000000000001" customHeight="1" thickBot="1">
      <c r="B10" s="118"/>
      <c r="C10" s="121"/>
      <c r="D10" s="12" t="s">
        <v>15</v>
      </c>
      <c r="E10" s="32" t="s">
        <v>32</v>
      </c>
      <c r="F10" s="32" t="s">
        <v>32</v>
      </c>
      <c r="G10" s="78" t="s">
        <v>35</v>
      </c>
      <c r="H10" s="78" t="s">
        <v>35</v>
      </c>
      <c r="I10" s="32" t="s">
        <v>35</v>
      </c>
      <c r="J10" s="32" t="s">
        <v>31</v>
      </c>
      <c r="K10" s="68" t="s">
        <v>31</v>
      </c>
      <c r="L10" s="69" t="s">
        <v>31</v>
      </c>
      <c r="M10" s="70" t="s">
        <v>31</v>
      </c>
      <c r="N10" s="71" t="s">
        <v>31</v>
      </c>
      <c r="O10" s="45"/>
      <c r="P10" s="34"/>
      <c r="Q10" s="34"/>
      <c r="R10" s="34"/>
      <c r="S10" s="34"/>
      <c r="T10" s="34"/>
      <c r="U10" s="34"/>
      <c r="V10" s="34"/>
      <c r="W10" s="34"/>
      <c r="X10" s="34"/>
      <c r="Y10" s="35"/>
      <c r="Z10" s="87" t="s">
        <v>32</v>
      </c>
      <c r="AA10" s="89">
        <v>1</v>
      </c>
      <c r="AB10" s="83" t="s">
        <v>16</v>
      </c>
      <c r="AC10" s="90" t="s">
        <v>6</v>
      </c>
      <c r="AD10" s="85" t="s">
        <v>6</v>
      </c>
      <c r="AF10" s="4" t="s">
        <v>33</v>
      </c>
      <c r="AG10" s="4">
        <v>10</v>
      </c>
    </row>
    <row r="11" spans="2:34" ht="18" customHeight="1">
      <c r="B11" s="118"/>
      <c r="C11" s="122"/>
      <c r="D11" s="19"/>
      <c r="E11" s="20"/>
      <c r="F11" s="20"/>
      <c r="G11" s="20"/>
      <c r="H11" s="20"/>
      <c r="I11" s="20"/>
      <c r="J11" s="20"/>
      <c r="K11" s="20"/>
      <c r="L11" s="46"/>
      <c r="M11" s="47" t="s">
        <v>27</v>
      </c>
      <c r="N11" s="63">
        <f>100</f>
        <v>100</v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5"/>
      <c r="Z11" s="88"/>
      <c r="AA11" s="103"/>
      <c r="AB11" s="84"/>
      <c r="AC11" s="104"/>
      <c r="AD11" s="86"/>
      <c r="AG11" s="4">
        <f>COUNTIF(E10:X10,"○")</f>
        <v>7</v>
      </c>
      <c r="AH11" s="4">
        <f>(AG11/AG10)*100</f>
        <v>70</v>
      </c>
    </row>
    <row r="12" spans="2:34" ht="5.0999999999999996" customHeight="1" thickBot="1">
      <c r="B12" s="118"/>
      <c r="C12" s="22"/>
      <c r="D12" s="22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2:34" ht="18" customHeight="1">
      <c r="B13" s="118"/>
      <c r="C13" s="123" t="s">
        <v>18</v>
      </c>
      <c r="D13" s="13" t="s">
        <v>8</v>
      </c>
      <c r="E13" s="14">
        <v>1</v>
      </c>
      <c r="F13" s="14">
        <v>2</v>
      </c>
      <c r="G13" s="14">
        <v>3</v>
      </c>
      <c r="H13" s="14">
        <v>4</v>
      </c>
      <c r="I13" s="14">
        <v>5</v>
      </c>
      <c r="J13" s="14">
        <v>6</v>
      </c>
      <c r="K13" s="14">
        <v>7</v>
      </c>
      <c r="L13" s="38">
        <v>8</v>
      </c>
      <c r="M13" s="38">
        <v>9</v>
      </c>
      <c r="N13" s="38">
        <v>10</v>
      </c>
      <c r="O13" s="38">
        <v>11</v>
      </c>
      <c r="P13" s="38">
        <v>12</v>
      </c>
      <c r="Q13" s="38">
        <v>13</v>
      </c>
      <c r="R13" s="38">
        <v>14</v>
      </c>
      <c r="S13" s="38">
        <v>15</v>
      </c>
      <c r="T13" s="38">
        <v>16</v>
      </c>
      <c r="U13" s="54">
        <v>17</v>
      </c>
      <c r="V13" s="57">
        <v>18</v>
      </c>
      <c r="W13" s="58">
        <v>19</v>
      </c>
      <c r="X13" s="59">
        <v>20</v>
      </c>
      <c r="Y13" s="35"/>
      <c r="Z13" s="91" t="s">
        <v>9</v>
      </c>
      <c r="AA13" s="83" t="s">
        <v>10</v>
      </c>
      <c r="AB13" s="83" t="s">
        <v>11</v>
      </c>
      <c r="AC13" s="79" t="s">
        <v>12</v>
      </c>
      <c r="AD13" s="80"/>
    </row>
    <row r="14" spans="2:34" ht="18" customHeight="1">
      <c r="B14" s="118"/>
      <c r="C14" s="124"/>
      <c r="D14" s="13" t="s">
        <v>13</v>
      </c>
      <c r="E14" s="64" t="s">
        <v>38</v>
      </c>
      <c r="F14" s="64" t="s">
        <v>39</v>
      </c>
      <c r="G14" s="64" t="s">
        <v>39</v>
      </c>
      <c r="H14" s="64" t="s">
        <v>40</v>
      </c>
      <c r="I14" s="64" t="s">
        <v>40</v>
      </c>
      <c r="J14" s="64" t="s">
        <v>40</v>
      </c>
      <c r="K14" s="64" t="s">
        <v>40</v>
      </c>
      <c r="L14" s="72" t="s">
        <v>41</v>
      </c>
      <c r="M14" s="72" t="s">
        <v>41</v>
      </c>
      <c r="N14" s="72" t="s">
        <v>43</v>
      </c>
      <c r="O14" s="72" t="s">
        <v>43</v>
      </c>
      <c r="P14" s="72" t="s">
        <v>46</v>
      </c>
      <c r="Q14" s="72" t="s">
        <v>46</v>
      </c>
      <c r="R14" s="72" t="s">
        <v>49</v>
      </c>
      <c r="S14" s="72" t="s">
        <v>49</v>
      </c>
      <c r="T14" s="72" t="s">
        <v>49</v>
      </c>
      <c r="U14" s="73" t="s">
        <v>50</v>
      </c>
      <c r="V14" s="74" t="s">
        <v>50</v>
      </c>
      <c r="W14" s="72" t="s">
        <v>51</v>
      </c>
      <c r="X14" s="75" t="s">
        <v>51</v>
      </c>
      <c r="Y14" s="35"/>
      <c r="Z14" s="92"/>
      <c r="AA14" s="93"/>
      <c r="AB14" s="93"/>
      <c r="AC14" s="16" t="s">
        <v>14</v>
      </c>
      <c r="AD14" s="17" t="s">
        <v>29</v>
      </c>
    </row>
    <row r="15" spans="2:34" ht="20.100000000000001" customHeight="1" thickBot="1">
      <c r="B15" s="118"/>
      <c r="C15" s="124"/>
      <c r="D15" s="12" t="s">
        <v>15</v>
      </c>
      <c r="E15" s="32" t="s">
        <v>32</v>
      </c>
      <c r="F15" s="32" t="s">
        <v>31</v>
      </c>
      <c r="G15" s="32" t="s">
        <v>31</v>
      </c>
      <c r="H15" s="32" t="s">
        <v>31</v>
      </c>
      <c r="I15" s="32" t="s">
        <v>31</v>
      </c>
      <c r="J15" s="32" t="s">
        <v>31</v>
      </c>
      <c r="K15" s="32" t="s">
        <v>31</v>
      </c>
      <c r="L15" s="76" t="s">
        <v>31</v>
      </c>
      <c r="M15" s="76" t="s">
        <v>31</v>
      </c>
      <c r="N15" s="76" t="s">
        <v>31</v>
      </c>
      <c r="O15" s="76" t="s">
        <v>31</v>
      </c>
      <c r="P15" s="76" t="s">
        <v>31</v>
      </c>
      <c r="Q15" s="76" t="s">
        <v>31</v>
      </c>
      <c r="R15" s="76" t="s">
        <v>31</v>
      </c>
      <c r="S15" s="76" t="s">
        <v>31</v>
      </c>
      <c r="T15" s="76" t="s">
        <v>31</v>
      </c>
      <c r="U15" s="77" t="s">
        <v>31</v>
      </c>
      <c r="V15" s="69" t="s">
        <v>31</v>
      </c>
      <c r="W15" s="70" t="s">
        <v>31</v>
      </c>
      <c r="X15" s="71" t="s">
        <v>31</v>
      </c>
      <c r="Y15" s="35"/>
      <c r="Z15" s="87" t="s">
        <v>34</v>
      </c>
      <c r="AA15" s="101">
        <v>1</v>
      </c>
      <c r="AB15" s="83" t="s">
        <v>16</v>
      </c>
      <c r="AC15" s="90" t="s">
        <v>6</v>
      </c>
      <c r="AD15" s="85" t="s">
        <v>6</v>
      </c>
      <c r="AF15" s="4" t="s">
        <v>33</v>
      </c>
      <c r="AG15" s="4">
        <v>20</v>
      </c>
    </row>
    <row r="16" spans="2:34" ht="18" customHeight="1">
      <c r="B16" s="118"/>
      <c r="C16" s="124"/>
      <c r="D16" s="19"/>
      <c r="E16" s="20"/>
      <c r="F16" s="20"/>
      <c r="G16" s="20"/>
      <c r="H16" s="20"/>
      <c r="I16" s="20"/>
      <c r="J16" s="20"/>
      <c r="K16" s="20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46"/>
      <c r="W16" s="47" t="s">
        <v>27</v>
      </c>
      <c r="X16" s="42">
        <f>AH16</f>
        <v>100</v>
      </c>
      <c r="Y16" s="35"/>
      <c r="Z16" s="88"/>
      <c r="AA16" s="102"/>
      <c r="AB16" s="84"/>
      <c r="AC16" s="86"/>
      <c r="AD16" s="86"/>
      <c r="AG16" s="4">
        <f>COUNTIF(E15:X15,"○")</f>
        <v>20</v>
      </c>
      <c r="AH16" s="4">
        <f>(AG16/AG15)*100</f>
        <v>100</v>
      </c>
    </row>
    <row r="17" spans="2:30" ht="5.0999999999999996" customHeight="1">
      <c r="B17" s="118"/>
      <c r="C17" s="124"/>
      <c r="D17" s="22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2:30" ht="18" customHeight="1">
      <c r="B18" s="118"/>
      <c r="C18" s="124"/>
      <c r="D18" s="13" t="s">
        <v>8</v>
      </c>
      <c r="E18" s="14">
        <v>21</v>
      </c>
      <c r="F18" s="14">
        <v>22</v>
      </c>
      <c r="G18" s="14">
        <v>23</v>
      </c>
      <c r="H18" s="14">
        <v>24</v>
      </c>
      <c r="I18" s="14">
        <v>25</v>
      </c>
      <c r="J18" s="14">
        <v>26</v>
      </c>
      <c r="K18" s="14">
        <v>27</v>
      </c>
      <c r="L18" s="38">
        <v>28</v>
      </c>
      <c r="M18" s="38">
        <v>29</v>
      </c>
      <c r="N18" s="38">
        <v>30</v>
      </c>
      <c r="O18" s="38">
        <v>31</v>
      </c>
      <c r="P18" s="38">
        <v>32</v>
      </c>
      <c r="Q18" s="38">
        <v>33</v>
      </c>
      <c r="R18" s="38">
        <v>34</v>
      </c>
      <c r="S18" s="38">
        <v>35</v>
      </c>
      <c r="T18" s="38">
        <v>36</v>
      </c>
      <c r="U18" s="38">
        <v>37</v>
      </c>
      <c r="V18" s="38">
        <v>38</v>
      </c>
      <c r="W18" s="38">
        <v>39</v>
      </c>
      <c r="X18" s="38">
        <v>40</v>
      </c>
      <c r="Y18" s="35"/>
      <c r="Z18" s="91" t="s">
        <v>9</v>
      </c>
      <c r="AA18" s="83" t="s">
        <v>10</v>
      </c>
      <c r="AB18" s="83" t="s">
        <v>11</v>
      </c>
      <c r="AC18" s="79" t="s">
        <v>12</v>
      </c>
      <c r="AD18" s="80"/>
    </row>
    <row r="19" spans="2:30" ht="18" customHeight="1">
      <c r="B19" s="118"/>
      <c r="C19" s="124"/>
      <c r="D19" s="13" t="s">
        <v>13</v>
      </c>
      <c r="E19" s="30"/>
      <c r="F19" s="30"/>
      <c r="G19" s="30"/>
      <c r="H19" s="30"/>
      <c r="I19" s="23"/>
      <c r="J19" s="23"/>
      <c r="K19" s="23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35"/>
      <c r="Z19" s="92"/>
      <c r="AA19" s="93"/>
      <c r="AB19" s="93"/>
      <c r="AC19" s="16" t="s">
        <v>14</v>
      </c>
      <c r="AD19" s="17" t="s">
        <v>29</v>
      </c>
    </row>
    <row r="20" spans="2:30" ht="20.100000000000001" customHeight="1">
      <c r="B20" s="118"/>
      <c r="C20" s="124"/>
      <c r="D20" s="12" t="s">
        <v>15</v>
      </c>
      <c r="E20" s="32"/>
      <c r="F20" s="32"/>
      <c r="G20" s="32"/>
      <c r="H20" s="32"/>
      <c r="I20" s="18"/>
      <c r="J20" s="18"/>
      <c r="K20" s="18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/>
      <c r="Z20" s="87"/>
      <c r="AA20" s="81"/>
      <c r="AB20" s="83" t="s">
        <v>16</v>
      </c>
      <c r="AC20" s="85" t="s">
        <v>6</v>
      </c>
      <c r="AD20" s="85" t="s">
        <v>6</v>
      </c>
    </row>
    <row r="21" spans="2:30" ht="18" customHeight="1">
      <c r="B21" s="118"/>
      <c r="C21" s="125"/>
      <c r="D21" s="21" t="s">
        <v>17</v>
      </c>
      <c r="E21" s="15"/>
      <c r="F21" s="15"/>
      <c r="G21" s="15"/>
      <c r="H21" s="15"/>
      <c r="I21" s="15"/>
      <c r="J21" s="15"/>
      <c r="K21" s="15"/>
      <c r="L21" s="39"/>
      <c r="M21" s="39"/>
      <c r="N21" s="39"/>
      <c r="O21" s="39"/>
      <c r="P21" s="37" t="s">
        <v>19</v>
      </c>
      <c r="Q21" s="39"/>
      <c r="R21" s="39"/>
      <c r="S21" s="39"/>
      <c r="T21" s="39"/>
      <c r="U21" s="39"/>
      <c r="V21" s="39"/>
      <c r="W21" s="37" t="s">
        <v>19</v>
      </c>
      <c r="X21" s="39"/>
      <c r="Y21" s="35"/>
      <c r="Z21" s="88"/>
      <c r="AA21" s="82"/>
      <c r="AB21" s="84"/>
      <c r="AC21" s="86"/>
      <c r="AD21" s="86"/>
    </row>
    <row r="22" spans="2:30" ht="5.0999999999999996" customHeight="1" thickBot="1">
      <c r="B22" s="118"/>
      <c r="C22" s="22"/>
      <c r="D22" s="22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2:30" ht="18" customHeight="1">
      <c r="B23" s="118"/>
      <c r="C23" s="126" t="s">
        <v>20</v>
      </c>
      <c r="D23" s="13" t="s">
        <v>8</v>
      </c>
      <c r="E23" s="14">
        <v>1</v>
      </c>
      <c r="F23" s="14">
        <v>2</v>
      </c>
      <c r="G23" s="14">
        <v>3</v>
      </c>
      <c r="H23" s="14">
        <v>4</v>
      </c>
      <c r="I23" s="14">
        <v>5</v>
      </c>
      <c r="J23" s="14">
        <v>6</v>
      </c>
      <c r="K23" s="14">
        <v>7</v>
      </c>
      <c r="L23" s="38">
        <v>8</v>
      </c>
      <c r="M23" s="38">
        <v>9</v>
      </c>
      <c r="N23" s="38">
        <v>10</v>
      </c>
      <c r="O23" s="38">
        <v>11</v>
      </c>
      <c r="P23" s="38">
        <v>12</v>
      </c>
      <c r="Q23" s="38">
        <v>13</v>
      </c>
      <c r="R23" s="38">
        <v>14</v>
      </c>
      <c r="S23" s="38">
        <v>15</v>
      </c>
      <c r="T23" s="38">
        <v>16</v>
      </c>
      <c r="U23" s="54">
        <v>17</v>
      </c>
      <c r="V23" s="57">
        <v>18</v>
      </c>
      <c r="W23" s="58">
        <v>19</v>
      </c>
      <c r="X23" s="59">
        <v>20</v>
      </c>
      <c r="Y23" s="35"/>
      <c r="Z23" s="91" t="s">
        <v>9</v>
      </c>
      <c r="AA23" s="83" t="s">
        <v>10</v>
      </c>
      <c r="AB23" s="83" t="s">
        <v>11</v>
      </c>
      <c r="AC23" s="79" t="s">
        <v>12</v>
      </c>
      <c r="AD23" s="80"/>
    </row>
    <row r="24" spans="2:30" ht="18" customHeight="1">
      <c r="B24" s="118"/>
      <c r="C24" s="127"/>
      <c r="D24" s="13" t="s">
        <v>13</v>
      </c>
      <c r="E24" s="30"/>
      <c r="F24" s="30"/>
      <c r="G24" s="30"/>
      <c r="H24" s="30"/>
      <c r="I24" s="30"/>
      <c r="J24" s="30"/>
      <c r="K24" s="30"/>
      <c r="L24" s="40"/>
      <c r="M24" s="40"/>
      <c r="N24" s="40"/>
      <c r="O24" s="40"/>
      <c r="P24" s="40"/>
      <c r="Q24" s="40"/>
      <c r="R24" s="40"/>
      <c r="S24" s="40"/>
      <c r="T24" s="40"/>
      <c r="U24" s="55"/>
      <c r="V24" s="60"/>
      <c r="W24" s="40"/>
      <c r="X24" s="61"/>
      <c r="Y24" s="35"/>
      <c r="Z24" s="92"/>
      <c r="AA24" s="93"/>
      <c r="AB24" s="93"/>
      <c r="AC24" s="16" t="s">
        <v>14</v>
      </c>
      <c r="AD24" s="17" t="s">
        <v>29</v>
      </c>
    </row>
    <row r="25" spans="2:30" ht="20.100000000000001" customHeight="1" thickBot="1">
      <c r="B25" s="118"/>
      <c r="C25" s="127"/>
      <c r="D25" s="12" t="s">
        <v>15</v>
      </c>
      <c r="E25" s="31"/>
      <c r="F25" s="31"/>
      <c r="G25" s="31"/>
      <c r="H25" s="31"/>
      <c r="I25" s="31"/>
      <c r="J25" s="31"/>
      <c r="K25" s="31"/>
      <c r="L25" s="33"/>
      <c r="M25" s="33"/>
      <c r="N25" s="33"/>
      <c r="O25" s="33"/>
      <c r="P25" s="33"/>
      <c r="Q25" s="33"/>
      <c r="R25" s="33"/>
      <c r="S25" s="33"/>
      <c r="T25" s="33"/>
      <c r="U25" s="56"/>
      <c r="V25" s="48"/>
      <c r="W25" s="49"/>
      <c r="X25" s="50"/>
      <c r="Y25" s="35"/>
      <c r="Z25" s="87"/>
      <c r="AA25" s="89"/>
      <c r="AB25" s="83" t="s">
        <v>16</v>
      </c>
      <c r="AC25" s="90" t="s">
        <v>6</v>
      </c>
      <c r="AD25" s="85" t="s">
        <v>6</v>
      </c>
    </row>
    <row r="26" spans="2:30" ht="18" customHeight="1">
      <c r="B26" s="118"/>
      <c r="C26" s="127"/>
      <c r="D26" s="19"/>
      <c r="E26" s="20"/>
      <c r="F26" s="20"/>
      <c r="G26" s="20"/>
      <c r="H26" s="20"/>
      <c r="I26" s="20"/>
      <c r="J26" s="20"/>
      <c r="K26" s="20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46"/>
      <c r="W26" s="47" t="s">
        <v>27</v>
      </c>
      <c r="X26" s="42"/>
      <c r="Y26" s="35"/>
      <c r="Z26" s="88"/>
      <c r="AA26" s="82"/>
      <c r="AB26" s="84"/>
      <c r="AC26" s="86"/>
      <c r="AD26" s="86"/>
    </row>
    <row r="27" spans="2:30" ht="18" customHeight="1">
      <c r="B27" s="118"/>
      <c r="C27" s="127"/>
      <c r="D27" s="13" t="s">
        <v>8</v>
      </c>
      <c r="E27" s="14">
        <v>21</v>
      </c>
      <c r="F27" s="14">
        <v>22</v>
      </c>
      <c r="G27" s="14">
        <v>23</v>
      </c>
      <c r="H27" s="14">
        <v>24</v>
      </c>
      <c r="I27" s="14">
        <v>25</v>
      </c>
      <c r="J27" s="14">
        <v>26</v>
      </c>
      <c r="K27" s="14">
        <v>27</v>
      </c>
      <c r="L27" s="38">
        <v>28</v>
      </c>
      <c r="M27" s="38">
        <v>29</v>
      </c>
      <c r="N27" s="38">
        <v>30</v>
      </c>
      <c r="O27" s="38">
        <v>31</v>
      </c>
      <c r="P27" s="38">
        <v>32</v>
      </c>
      <c r="Q27" s="38">
        <v>33</v>
      </c>
      <c r="R27" s="38">
        <v>34</v>
      </c>
      <c r="S27" s="38">
        <v>35</v>
      </c>
      <c r="T27" s="38">
        <v>36</v>
      </c>
      <c r="U27" s="38">
        <v>37</v>
      </c>
      <c r="V27" s="38">
        <v>38</v>
      </c>
      <c r="W27" s="38">
        <v>39</v>
      </c>
      <c r="X27" s="38">
        <v>40</v>
      </c>
      <c r="Y27" s="35"/>
      <c r="Z27" s="91" t="s">
        <v>9</v>
      </c>
      <c r="AA27" s="83" t="s">
        <v>10</v>
      </c>
      <c r="AB27" s="83" t="s">
        <v>11</v>
      </c>
      <c r="AC27" s="79" t="s">
        <v>12</v>
      </c>
      <c r="AD27" s="80"/>
    </row>
    <row r="28" spans="2:30" ht="18" customHeight="1">
      <c r="B28" s="118"/>
      <c r="C28" s="127"/>
      <c r="D28" s="13" t="s">
        <v>13</v>
      </c>
      <c r="E28" s="30"/>
      <c r="F28" s="30"/>
      <c r="G28" s="30"/>
      <c r="H28" s="30"/>
      <c r="I28" s="23"/>
      <c r="J28" s="23"/>
      <c r="K28" s="23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35"/>
      <c r="Z28" s="92"/>
      <c r="AA28" s="93"/>
      <c r="AB28" s="93"/>
      <c r="AC28" s="16" t="s">
        <v>14</v>
      </c>
      <c r="AD28" s="17" t="s">
        <v>29</v>
      </c>
    </row>
    <row r="29" spans="2:30" ht="20.100000000000001" customHeight="1">
      <c r="B29" s="118"/>
      <c r="C29" s="127"/>
      <c r="D29" s="12" t="s">
        <v>15</v>
      </c>
      <c r="E29" s="31"/>
      <c r="F29" s="31"/>
      <c r="G29" s="31"/>
      <c r="H29" s="31"/>
      <c r="I29" s="18"/>
      <c r="J29" s="18"/>
      <c r="K29" s="18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/>
      <c r="Z29" s="87"/>
      <c r="AA29" s="81"/>
      <c r="AB29" s="83" t="s">
        <v>16</v>
      </c>
      <c r="AC29" s="85" t="s">
        <v>6</v>
      </c>
      <c r="AD29" s="85" t="s">
        <v>6</v>
      </c>
    </row>
    <row r="30" spans="2:30" ht="18" customHeight="1">
      <c r="B30" s="119"/>
      <c r="C30" s="128"/>
      <c r="D30" s="21" t="s">
        <v>17</v>
      </c>
      <c r="E30" s="15"/>
      <c r="F30" s="15"/>
      <c r="G30" s="15"/>
      <c r="H30" s="15"/>
      <c r="I30" s="15"/>
      <c r="J30" s="15"/>
      <c r="K30" s="15"/>
      <c r="L30" s="39"/>
      <c r="M30" s="39"/>
      <c r="N30" s="39"/>
      <c r="O30" s="39"/>
      <c r="P30" s="37" t="s">
        <v>19</v>
      </c>
      <c r="Q30" s="39"/>
      <c r="R30" s="39"/>
      <c r="S30" s="39"/>
      <c r="T30" s="39"/>
      <c r="U30" s="39"/>
      <c r="V30" s="39"/>
      <c r="W30" s="37" t="s">
        <v>19</v>
      </c>
      <c r="X30" s="39"/>
      <c r="Y30" s="35"/>
      <c r="Z30" s="88"/>
      <c r="AA30" s="82"/>
      <c r="AB30" s="84"/>
      <c r="AC30" s="86"/>
      <c r="AD30" s="86"/>
    </row>
    <row r="31" spans="2:30" ht="5.0999999999999996" customHeight="1">
      <c r="B31" s="24"/>
      <c r="C31" s="22"/>
      <c r="D31" s="22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2:30" ht="15" customHeight="1"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2:34" ht="5.0999999999999996" customHeight="1" thickBot="1">
      <c r="C33" s="5"/>
      <c r="D33" s="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2:34" ht="18" customHeight="1">
      <c r="B34" s="94" t="s">
        <v>25</v>
      </c>
      <c r="C34" s="97" t="s">
        <v>21</v>
      </c>
      <c r="D34" s="13" t="s">
        <v>8</v>
      </c>
      <c r="E34" s="14">
        <v>1</v>
      </c>
      <c r="F34" s="14">
        <v>2</v>
      </c>
      <c r="G34" s="14">
        <v>3</v>
      </c>
      <c r="H34" s="14">
        <v>4</v>
      </c>
      <c r="I34" s="14">
        <v>5</v>
      </c>
      <c r="J34" s="14">
        <v>6</v>
      </c>
      <c r="K34" s="14">
        <v>7</v>
      </c>
      <c r="L34" s="38">
        <v>8</v>
      </c>
      <c r="M34" s="38">
        <v>9</v>
      </c>
      <c r="N34" s="38">
        <v>10</v>
      </c>
      <c r="O34" s="38">
        <v>11</v>
      </c>
      <c r="P34" s="38">
        <v>12</v>
      </c>
      <c r="Q34" s="38">
        <v>13</v>
      </c>
      <c r="R34" s="38">
        <v>14</v>
      </c>
      <c r="S34" s="38">
        <v>15</v>
      </c>
      <c r="T34" s="38">
        <v>16</v>
      </c>
      <c r="U34" s="54">
        <v>17</v>
      </c>
      <c r="V34" s="57">
        <v>18</v>
      </c>
      <c r="W34" s="58">
        <v>19</v>
      </c>
      <c r="X34" s="59">
        <v>20</v>
      </c>
      <c r="Y34" s="35"/>
      <c r="Z34" s="91" t="s">
        <v>9</v>
      </c>
      <c r="AA34" s="83" t="s">
        <v>10</v>
      </c>
      <c r="AB34" s="83" t="s">
        <v>11</v>
      </c>
      <c r="AC34" s="79" t="s">
        <v>12</v>
      </c>
      <c r="AD34" s="80"/>
    </row>
    <row r="35" spans="2:34" ht="18" customHeight="1">
      <c r="B35" s="95"/>
      <c r="C35" s="98"/>
      <c r="D35" s="13" t="s">
        <v>13</v>
      </c>
      <c r="E35" s="64" t="s">
        <v>36</v>
      </c>
      <c r="F35" s="64" t="s">
        <v>37</v>
      </c>
      <c r="G35" s="64" t="s">
        <v>38</v>
      </c>
      <c r="H35" s="64" t="s">
        <v>38</v>
      </c>
      <c r="I35" s="64" t="s">
        <v>39</v>
      </c>
      <c r="J35" s="64" t="s">
        <v>39</v>
      </c>
      <c r="K35" s="64" t="s">
        <v>42</v>
      </c>
      <c r="L35" s="72" t="s">
        <v>42</v>
      </c>
      <c r="M35" s="72" t="s">
        <v>40</v>
      </c>
      <c r="N35" s="72" t="s">
        <v>40</v>
      </c>
      <c r="O35" s="72" t="s">
        <v>41</v>
      </c>
      <c r="P35" s="72" t="s">
        <v>41</v>
      </c>
      <c r="Q35" s="72" t="s">
        <v>44</v>
      </c>
      <c r="R35" s="72" t="s">
        <v>43</v>
      </c>
      <c r="S35" s="72" t="s">
        <v>43</v>
      </c>
      <c r="T35" s="72" t="s">
        <v>45</v>
      </c>
      <c r="U35" s="73" t="s">
        <v>46</v>
      </c>
      <c r="V35" s="74" t="s">
        <v>46</v>
      </c>
      <c r="W35" s="72" t="s">
        <v>47</v>
      </c>
      <c r="X35" s="75" t="s">
        <v>48</v>
      </c>
      <c r="Y35" s="35"/>
      <c r="Z35" s="92"/>
      <c r="AA35" s="93"/>
      <c r="AB35" s="93"/>
      <c r="AC35" s="16" t="s">
        <v>14</v>
      </c>
      <c r="AD35" s="17" t="s">
        <v>29</v>
      </c>
    </row>
    <row r="36" spans="2:34" ht="20.100000000000001" customHeight="1" thickBot="1">
      <c r="B36" s="95"/>
      <c r="C36" s="98"/>
      <c r="D36" s="12" t="s">
        <v>15</v>
      </c>
      <c r="E36" s="32" t="s">
        <v>31</v>
      </c>
      <c r="F36" s="32" t="s">
        <v>31</v>
      </c>
      <c r="G36" s="32" t="s">
        <v>31</v>
      </c>
      <c r="H36" s="78" t="s">
        <v>35</v>
      </c>
      <c r="I36" s="32" t="s">
        <v>31</v>
      </c>
      <c r="J36" s="32" t="s">
        <v>31</v>
      </c>
      <c r="K36" s="32" t="s">
        <v>31</v>
      </c>
      <c r="L36" s="76" t="s">
        <v>32</v>
      </c>
      <c r="M36" s="76" t="s">
        <v>31</v>
      </c>
      <c r="N36" s="76" t="s">
        <v>31</v>
      </c>
      <c r="O36" s="76" t="s">
        <v>31</v>
      </c>
      <c r="P36" s="76" t="s">
        <v>31</v>
      </c>
      <c r="Q36" s="76" t="s">
        <v>31</v>
      </c>
      <c r="R36" s="76" t="s">
        <v>31</v>
      </c>
      <c r="S36" s="76" t="s">
        <v>31</v>
      </c>
      <c r="T36" s="76" t="s">
        <v>31</v>
      </c>
      <c r="U36" s="77" t="s">
        <v>31</v>
      </c>
      <c r="V36" s="69" t="s">
        <v>31</v>
      </c>
      <c r="W36" s="70" t="s">
        <v>31</v>
      </c>
      <c r="X36" s="71" t="s">
        <v>31</v>
      </c>
      <c r="Y36" s="35"/>
      <c r="Z36" s="87" t="s">
        <v>35</v>
      </c>
      <c r="AA36" s="89">
        <v>1</v>
      </c>
      <c r="AB36" s="83" t="s">
        <v>16</v>
      </c>
      <c r="AC36" s="90" t="s">
        <v>6</v>
      </c>
      <c r="AD36" s="85" t="s">
        <v>6</v>
      </c>
      <c r="AF36" s="4" t="s">
        <v>33</v>
      </c>
      <c r="AG36" s="4">
        <v>20</v>
      </c>
    </row>
    <row r="37" spans="2:34" ht="18" customHeight="1">
      <c r="B37" s="95"/>
      <c r="C37" s="98"/>
      <c r="D37" s="19"/>
      <c r="E37" s="20"/>
      <c r="F37" s="20"/>
      <c r="G37" s="20"/>
      <c r="H37" s="20"/>
      <c r="I37" s="20"/>
      <c r="J37" s="20"/>
      <c r="K37" s="20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46"/>
      <c r="W37" s="47" t="s">
        <v>27</v>
      </c>
      <c r="X37" s="42">
        <v>100</v>
      </c>
      <c r="Y37" s="35"/>
      <c r="Z37" s="88"/>
      <c r="AA37" s="82"/>
      <c r="AB37" s="84"/>
      <c r="AC37" s="86"/>
      <c r="AD37" s="86"/>
      <c r="AG37" s="4">
        <f>COUNTIF(E36:X36,"○")</f>
        <v>19</v>
      </c>
      <c r="AH37" s="4">
        <f>(AG37/AG36)*100</f>
        <v>95</v>
      </c>
    </row>
    <row r="38" spans="2:34" ht="5.0999999999999996" customHeight="1">
      <c r="B38" s="95"/>
      <c r="C38" s="98"/>
      <c r="D38" s="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2:34" ht="18" customHeight="1">
      <c r="B39" s="95"/>
      <c r="C39" s="98"/>
      <c r="D39" s="13" t="s">
        <v>8</v>
      </c>
      <c r="E39" s="14">
        <v>21</v>
      </c>
      <c r="F39" s="14">
        <v>22</v>
      </c>
      <c r="G39" s="14">
        <v>23</v>
      </c>
      <c r="H39" s="14">
        <v>24</v>
      </c>
      <c r="I39" s="14">
        <v>25</v>
      </c>
      <c r="J39" s="14">
        <v>26</v>
      </c>
      <c r="K39" s="14">
        <v>27</v>
      </c>
      <c r="L39" s="38">
        <v>28</v>
      </c>
      <c r="M39" s="38">
        <v>29</v>
      </c>
      <c r="N39" s="38">
        <v>30</v>
      </c>
      <c r="O39" s="38">
        <v>31</v>
      </c>
      <c r="P39" s="38">
        <v>32</v>
      </c>
      <c r="Q39" s="38">
        <v>33</v>
      </c>
      <c r="R39" s="38">
        <v>34</v>
      </c>
      <c r="S39" s="38">
        <v>35</v>
      </c>
      <c r="T39" s="38">
        <v>36</v>
      </c>
      <c r="U39" s="38">
        <v>37</v>
      </c>
      <c r="V39" s="38">
        <v>38</v>
      </c>
      <c r="W39" s="38">
        <v>39</v>
      </c>
      <c r="X39" s="38">
        <v>40</v>
      </c>
      <c r="Y39" s="35"/>
      <c r="Z39" s="91" t="s">
        <v>9</v>
      </c>
      <c r="AA39" s="83" t="s">
        <v>10</v>
      </c>
      <c r="AB39" s="83" t="s">
        <v>11</v>
      </c>
      <c r="AC39" s="79" t="s">
        <v>12</v>
      </c>
      <c r="AD39" s="80"/>
    </row>
    <row r="40" spans="2:34" ht="18" customHeight="1">
      <c r="B40" s="95"/>
      <c r="C40" s="98"/>
      <c r="D40" s="13" t="s">
        <v>13</v>
      </c>
      <c r="E40" s="30"/>
      <c r="F40" s="23"/>
      <c r="G40" s="23"/>
      <c r="H40" s="23"/>
      <c r="I40" s="23"/>
      <c r="J40" s="23"/>
      <c r="K40" s="23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35"/>
      <c r="Z40" s="92"/>
      <c r="AA40" s="93"/>
      <c r="AB40" s="93"/>
      <c r="AC40" s="16" t="s">
        <v>14</v>
      </c>
      <c r="AD40" s="17" t="s">
        <v>29</v>
      </c>
    </row>
    <row r="41" spans="2:34" ht="20.100000000000001" customHeight="1">
      <c r="B41" s="95"/>
      <c r="C41" s="98"/>
      <c r="D41" s="12" t="s">
        <v>15</v>
      </c>
      <c r="E41" s="31"/>
      <c r="F41" s="18"/>
      <c r="G41" s="18"/>
      <c r="H41" s="18"/>
      <c r="I41" s="18"/>
      <c r="J41" s="18"/>
      <c r="K41" s="18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5"/>
      <c r="Z41" s="87"/>
      <c r="AA41" s="81"/>
      <c r="AB41" s="83" t="s">
        <v>16</v>
      </c>
      <c r="AC41" s="85" t="s">
        <v>6</v>
      </c>
      <c r="AD41" s="85" t="s">
        <v>6</v>
      </c>
    </row>
    <row r="42" spans="2:34" ht="18" customHeight="1">
      <c r="B42" s="95"/>
      <c r="C42" s="99"/>
      <c r="D42" s="21" t="s">
        <v>17</v>
      </c>
      <c r="E42" s="15"/>
      <c r="F42" s="15"/>
      <c r="G42" s="15"/>
      <c r="H42" s="15"/>
      <c r="I42" s="15"/>
      <c r="J42" s="15"/>
      <c r="K42" s="15"/>
      <c r="L42" s="39"/>
      <c r="M42" s="39"/>
      <c r="N42" s="39"/>
      <c r="O42" s="39"/>
      <c r="P42" s="37" t="s">
        <v>19</v>
      </c>
      <c r="Q42" s="39"/>
      <c r="R42" s="39"/>
      <c r="S42" s="39"/>
      <c r="T42" s="39"/>
      <c r="U42" s="39"/>
      <c r="V42" s="39"/>
      <c r="W42" s="37" t="s">
        <v>19</v>
      </c>
      <c r="X42" s="39"/>
      <c r="Y42" s="35"/>
      <c r="Z42" s="88"/>
      <c r="AA42" s="82"/>
      <c r="AB42" s="84"/>
      <c r="AC42" s="86"/>
      <c r="AD42" s="86"/>
    </row>
    <row r="43" spans="2:34" ht="5.0999999999999996" customHeight="1" thickBot="1">
      <c r="B43" s="95"/>
      <c r="C43" s="5"/>
      <c r="D43" s="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2:34" ht="18" customHeight="1">
      <c r="B44" s="95"/>
      <c r="C44" s="81" t="s">
        <v>26</v>
      </c>
      <c r="D44" s="25" t="s">
        <v>8</v>
      </c>
      <c r="E44" s="14">
        <v>1</v>
      </c>
      <c r="F44" s="14">
        <v>2</v>
      </c>
      <c r="G44" s="14">
        <v>3</v>
      </c>
      <c r="H44" s="14">
        <v>4</v>
      </c>
      <c r="I44" s="14">
        <v>5</v>
      </c>
      <c r="J44" s="14">
        <v>6</v>
      </c>
      <c r="K44" s="14">
        <v>7</v>
      </c>
      <c r="L44" s="38">
        <v>8</v>
      </c>
      <c r="M44" s="38">
        <v>9</v>
      </c>
      <c r="N44" s="38">
        <v>10</v>
      </c>
      <c r="O44" s="38">
        <v>11</v>
      </c>
      <c r="P44" s="38">
        <v>12</v>
      </c>
      <c r="Q44" s="38">
        <v>13</v>
      </c>
      <c r="R44" s="38">
        <v>14</v>
      </c>
      <c r="S44" s="38">
        <v>15</v>
      </c>
      <c r="T44" s="38">
        <v>16</v>
      </c>
      <c r="U44" s="54">
        <v>17</v>
      </c>
      <c r="V44" s="57">
        <v>18</v>
      </c>
      <c r="W44" s="58">
        <v>19</v>
      </c>
      <c r="X44" s="59">
        <v>20</v>
      </c>
      <c r="Y44" s="35"/>
      <c r="Z44" s="91" t="s">
        <v>9</v>
      </c>
      <c r="AA44" s="83" t="s">
        <v>10</v>
      </c>
      <c r="AB44" s="83" t="s">
        <v>11</v>
      </c>
      <c r="AC44" s="79" t="s">
        <v>12</v>
      </c>
      <c r="AD44" s="80"/>
    </row>
    <row r="45" spans="2:34" ht="18" customHeight="1">
      <c r="B45" s="95"/>
      <c r="C45" s="100"/>
      <c r="D45" s="25" t="s">
        <v>13</v>
      </c>
      <c r="E45" s="30"/>
      <c r="F45" s="30"/>
      <c r="G45" s="30"/>
      <c r="H45" s="30"/>
      <c r="I45" s="30"/>
      <c r="J45" s="30"/>
      <c r="K45" s="30"/>
      <c r="L45" s="40"/>
      <c r="M45" s="40"/>
      <c r="N45" s="40"/>
      <c r="O45" s="40"/>
      <c r="P45" s="40"/>
      <c r="Q45" s="40"/>
      <c r="R45" s="40"/>
      <c r="S45" s="40"/>
      <c r="T45" s="40"/>
      <c r="U45" s="55"/>
      <c r="V45" s="60"/>
      <c r="W45" s="40"/>
      <c r="X45" s="61"/>
      <c r="Y45" s="35"/>
      <c r="Z45" s="92"/>
      <c r="AA45" s="93"/>
      <c r="AB45" s="93"/>
      <c r="AC45" s="16" t="s">
        <v>14</v>
      </c>
      <c r="AD45" s="17" t="s">
        <v>29</v>
      </c>
    </row>
    <row r="46" spans="2:34" ht="20.100000000000001" customHeight="1" thickBot="1">
      <c r="B46" s="95"/>
      <c r="C46" s="100"/>
      <c r="D46" s="26" t="s">
        <v>15</v>
      </c>
      <c r="E46" s="31"/>
      <c r="F46" s="31"/>
      <c r="G46" s="31"/>
      <c r="H46" s="31"/>
      <c r="I46" s="31"/>
      <c r="J46" s="31"/>
      <c r="K46" s="31"/>
      <c r="L46" s="33"/>
      <c r="M46" s="33"/>
      <c r="N46" s="33"/>
      <c r="O46" s="33"/>
      <c r="P46" s="33"/>
      <c r="Q46" s="33"/>
      <c r="R46" s="33"/>
      <c r="S46" s="33"/>
      <c r="T46" s="33"/>
      <c r="U46" s="56"/>
      <c r="V46" s="48"/>
      <c r="W46" s="49"/>
      <c r="X46" s="50"/>
      <c r="Y46" s="35"/>
      <c r="Z46" s="87"/>
      <c r="AA46" s="89"/>
      <c r="AB46" s="83" t="s">
        <v>16</v>
      </c>
      <c r="AC46" s="90" t="s">
        <v>6</v>
      </c>
      <c r="AD46" s="85" t="s">
        <v>6</v>
      </c>
    </row>
    <row r="47" spans="2:34" ht="18" customHeight="1">
      <c r="B47" s="95"/>
      <c r="C47" s="100"/>
      <c r="D47" s="20"/>
      <c r="E47" s="20"/>
      <c r="F47" s="20"/>
      <c r="G47" s="20"/>
      <c r="H47" s="20"/>
      <c r="I47" s="20"/>
      <c r="J47" s="20"/>
      <c r="K47" s="20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46"/>
      <c r="W47" s="47" t="s">
        <v>27</v>
      </c>
      <c r="X47" s="42"/>
      <c r="Y47" s="35"/>
      <c r="Z47" s="88"/>
      <c r="AA47" s="82"/>
      <c r="AB47" s="84"/>
      <c r="AC47" s="86"/>
      <c r="AD47" s="86"/>
    </row>
    <row r="48" spans="2:34" ht="5.0999999999999996" customHeight="1">
      <c r="B48" s="95"/>
      <c r="C48" s="100"/>
      <c r="D48" s="22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2:30" ht="18" customHeight="1">
      <c r="B49" s="95"/>
      <c r="C49" s="100"/>
      <c r="D49" s="25" t="s">
        <v>8</v>
      </c>
      <c r="E49" s="14">
        <v>21</v>
      </c>
      <c r="F49" s="14">
        <v>22</v>
      </c>
      <c r="G49" s="14">
        <v>23</v>
      </c>
      <c r="H49" s="14">
        <v>24</v>
      </c>
      <c r="I49" s="14">
        <v>25</v>
      </c>
      <c r="J49" s="14">
        <v>26</v>
      </c>
      <c r="K49" s="14">
        <v>27</v>
      </c>
      <c r="L49" s="38">
        <v>28</v>
      </c>
      <c r="M49" s="38">
        <v>29</v>
      </c>
      <c r="N49" s="38">
        <v>30</v>
      </c>
      <c r="O49" s="38">
        <v>31</v>
      </c>
      <c r="P49" s="38">
        <v>32</v>
      </c>
      <c r="Q49" s="38">
        <v>33</v>
      </c>
      <c r="R49" s="38">
        <v>34</v>
      </c>
      <c r="S49" s="38">
        <v>35</v>
      </c>
      <c r="T49" s="38">
        <v>36</v>
      </c>
      <c r="U49" s="38">
        <v>37</v>
      </c>
      <c r="V49" s="38">
        <v>38</v>
      </c>
      <c r="W49" s="38">
        <v>39</v>
      </c>
      <c r="X49" s="38">
        <v>40</v>
      </c>
      <c r="Y49" s="35"/>
      <c r="Z49" s="91" t="s">
        <v>9</v>
      </c>
      <c r="AA49" s="83" t="s">
        <v>10</v>
      </c>
      <c r="AB49" s="83" t="s">
        <v>11</v>
      </c>
      <c r="AC49" s="79" t="s">
        <v>12</v>
      </c>
      <c r="AD49" s="80"/>
    </row>
    <row r="50" spans="2:30" ht="18" customHeight="1">
      <c r="B50" s="95"/>
      <c r="C50" s="100"/>
      <c r="D50" s="25" t="s">
        <v>13</v>
      </c>
      <c r="E50" s="30"/>
      <c r="F50" s="23"/>
      <c r="G50" s="23"/>
      <c r="H50" s="23"/>
      <c r="I50" s="23"/>
      <c r="J50" s="23"/>
      <c r="K50" s="23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35"/>
      <c r="Z50" s="92"/>
      <c r="AA50" s="93"/>
      <c r="AB50" s="93"/>
      <c r="AC50" s="16" t="s">
        <v>14</v>
      </c>
      <c r="AD50" s="17" t="s">
        <v>29</v>
      </c>
    </row>
    <row r="51" spans="2:30" ht="20.100000000000001" customHeight="1">
      <c r="B51" s="95"/>
      <c r="C51" s="100"/>
      <c r="D51" s="26" t="s">
        <v>15</v>
      </c>
      <c r="E51" s="31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Z51" s="81"/>
      <c r="AA51" s="81"/>
      <c r="AB51" s="83" t="s">
        <v>16</v>
      </c>
      <c r="AC51" s="85" t="s">
        <v>6</v>
      </c>
      <c r="AD51" s="85" t="s">
        <v>6</v>
      </c>
    </row>
    <row r="52" spans="2:30" ht="18" customHeight="1">
      <c r="B52" s="96"/>
      <c r="C52" s="82"/>
      <c r="D52" s="27" t="s">
        <v>17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21" t="s">
        <v>19</v>
      </c>
      <c r="Q52" s="15"/>
      <c r="R52" s="15"/>
      <c r="S52" s="15"/>
      <c r="T52" s="15"/>
      <c r="U52" s="15"/>
      <c r="V52" s="15"/>
      <c r="W52" s="21" t="s">
        <v>19</v>
      </c>
      <c r="X52" s="15"/>
      <c r="Z52" s="82"/>
      <c r="AA52" s="82"/>
      <c r="AB52" s="84"/>
      <c r="AC52" s="86"/>
      <c r="AD52" s="86"/>
    </row>
  </sheetData>
  <mergeCells count="101">
    <mergeCell ref="AA51:AA52"/>
    <mergeCell ref="AB39:AB40"/>
    <mergeCell ref="AC39:AD39"/>
    <mergeCell ref="Z41:Z42"/>
    <mergeCell ref="AA41:AA42"/>
    <mergeCell ref="AB41:AB42"/>
    <mergeCell ref="AC41:AC42"/>
    <mergeCell ref="AD41:AD42"/>
    <mergeCell ref="AB51:AB52"/>
    <mergeCell ref="AC51:AC52"/>
    <mergeCell ref="AD51:AD52"/>
    <mergeCell ref="Z44:Z45"/>
    <mergeCell ref="AA44:AA45"/>
    <mergeCell ref="AB44:AB45"/>
    <mergeCell ref="AC44:AD44"/>
    <mergeCell ref="Z46:Z47"/>
    <mergeCell ref="AA46:AA47"/>
    <mergeCell ref="AB46:AB47"/>
    <mergeCell ref="AC46:AC47"/>
    <mergeCell ref="AD46:AD47"/>
    <mergeCell ref="Z29:Z30"/>
    <mergeCell ref="AA29:AA30"/>
    <mergeCell ref="AB29:AB30"/>
    <mergeCell ref="AC29:AC30"/>
    <mergeCell ref="AD29:AD30"/>
    <mergeCell ref="B34:B52"/>
    <mergeCell ref="C34:C42"/>
    <mergeCell ref="Z34:Z35"/>
    <mergeCell ref="AA34:AA35"/>
    <mergeCell ref="AB34:AB35"/>
    <mergeCell ref="Z39:Z40"/>
    <mergeCell ref="AA39:AA40"/>
    <mergeCell ref="C44:C52"/>
    <mergeCell ref="Z49:Z50"/>
    <mergeCell ref="AA49:AA50"/>
    <mergeCell ref="AB49:AB50"/>
    <mergeCell ref="AC34:AD34"/>
    <mergeCell ref="Z36:Z37"/>
    <mergeCell ref="AA36:AA37"/>
    <mergeCell ref="AB36:AB37"/>
    <mergeCell ref="AC36:AC37"/>
    <mergeCell ref="AD36:AD37"/>
    <mergeCell ref="AC49:AD49"/>
    <mergeCell ref="Z51:Z52"/>
    <mergeCell ref="AC23:AD23"/>
    <mergeCell ref="Z25:Z26"/>
    <mergeCell ref="AA25:AA26"/>
    <mergeCell ref="AB25:AB26"/>
    <mergeCell ref="AC25:AC26"/>
    <mergeCell ref="AD25:AD26"/>
    <mergeCell ref="Z27:Z28"/>
    <mergeCell ref="AA27:AA28"/>
    <mergeCell ref="AB27:AB28"/>
    <mergeCell ref="AC27:AD27"/>
    <mergeCell ref="AC13:AD13"/>
    <mergeCell ref="AC15:AC16"/>
    <mergeCell ref="AD15:AD16"/>
    <mergeCell ref="Z18:Z19"/>
    <mergeCell ref="AA18:AA19"/>
    <mergeCell ref="AB18:AB19"/>
    <mergeCell ref="AC18:AD18"/>
    <mergeCell ref="AB15:AB16"/>
    <mergeCell ref="AB20:AB21"/>
    <mergeCell ref="AC20:AC21"/>
    <mergeCell ref="AD20:AD21"/>
    <mergeCell ref="Z15:Z16"/>
    <mergeCell ref="AC4:AD4"/>
    <mergeCell ref="U6:X6"/>
    <mergeCell ref="AC10:AC11"/>
    <mergeCell ref="AC2:AD2"/>
    <mergeCell ref="AC3:AD3"/>
    <mergeCell ref="AC8:AD8"/>
    <mergeCell ref="Z10:Z11"/>
    <mergeCell ref="AA10:AA11"/>
    <mergeCell ref="AB10:AB11"/>
    <mergeCell ref="AD10:AD11"/>
    <mergeCell ref="AB8:AB9"/>
    <mergeCell ref="B8:B30"/>
    <mergeCell ref="C8:C11"/>
    <mergeCell ref="Z8:Z9"/>
    <mergeCell ref="AA8:AA9"/>
    <mergeCell ref="B2:H4"/>
    <mergeCell ref="K2:L4"/>
    <mergeCell ref="M2:P4"/>
    <mergeCell ref="Q2:R4"/>
    <mergeCell ref="U2:V4"/>
    <mergeCell ref="AA15:AA16"/>
    <mergeCell ref="C13:C21"/>
    <mergeCell ref="AA13:AA14"/>
    <mergeCell ref="AA20:AA21"/>
    <mergeCell ref="W2:Y4"/>
    <mergeCell ref="Z2:Z4"/>
    <mergeCell ref="AA2:AB4"/>
    <mergeCell ref="Z20:Z21"/>
    <mergeCell ref="K6:N6"/>
    <mergeCell ref="Z13:Z14"/>
    <mergeCell ref="AB13:AB14"/>
    <mergeCell ref="C23:C30"/>
    <mergeCell ref="Z23:Z24"/>
    <mergeCell ref="AA23:AA24"/>
    <mergeCell ref="AB23:AB24"/>
  </mergeCells>
  <phoneticPr fontId="34"/>
  <conditionalFormatting sqref="Z2:Z4">
    <cfRule type="cellIs" dxfId="0" priority="1" operator="equal">
      <formula>""</formula>
    </cfRule>
  </conditionalFormatting>
  <printOptions horizontalCentered="1"/>
  <pageMargins left="0" right="0" top="0.59055118110236227" bottom="7.874015748031496E-2" header="0.31496062992125984" footer="0.51181102362204722"/>
  <pageSetup paperSize="9" scale="71" orientation="landscape" r:id="rId1"/>
  <headerFooter alignWithMargins="0">
    <oddHeader>&amp;L&amp;18（実地研修・様式6-3）&amp;R実地研修資料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第１号研修（５行為）</vt:lpstr>
      <vt:lpstr>第２号研修</vt:lpstr>
      <vt:lpstr>総合評価表（見本）</vt:lpstr>
      <vt:lpstr>'総合評価表（見本）'!Print_Area</vt:lpstr>
      <vt:lpstr>'第１号研修（５行為）'!Print_Area</vt:lpstr>
      <vt:lpstr>第２号研修!Print_Area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098710</dc:creator>
  <cp:lastModifiedBy>哲史 塩見</cp:lastModifiedBy>
  <cp:lastPrinted>2023-12-27T04:15:26Z</cp:lastPrinted>
  <dcterms:created xsi:type="dcterms:W3CDTF">2012-02-14T02:43:23Z</dcterms:created>
  <dcterms:modified xsi:type="dcterms:W3CDTF">2024-07-29T04:42:36Z</dcterms:modified>
</cp:coreProperties>
</file>